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showInkAnnotation="0"/>
  <mc:AlternateContent xmlns:mc="http://schemas.openxmlformats.org/markup-compatibility/2006">
    <mc:Choice Requires="x15">
      <x15ac:absPath xmlns:x15ac="http://schemas.microsoft.com/office/spreadsheetml/2010/11/ac" url="C:\Users\Luís Cavadas\Desktop\MPT\Planos de Mobilidade Escolar\Caldas da Rainha\"/>
    </mc:Choice>
  </mc:AlternateContent>
  <xr:revisionPtr revIDLastSave="0" documentId="8_{CCF94D72-C2F0-4745-B9D6-EB0DB510FA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aliação Entorno Escolar" sheetId="3" r:id="rId1"/>
    <sheet name="Avaliacao_SIG" sheetId="4" r:id="rId2"/>
  </sheets>
  <definedNames>
    <definedName name="_xlnm._FilterDatabase" localSheetId="0" hidden="1">'Avaliação Entorno Escolar'!$A$1:$T$1</definedName>
    <definedName name="_xlnm._FilterDatabase" localSheetId="1" hidden="1">Avaliacao_SIG!$A$1:$U$46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J46" i="3"/>
  <c r="K46" i="3"/>
  <c r="M46" i="3"/>
  <c r="N46" i="3"/>
  <c r="O46" i="3"/>
  <c r="P46" i="3"/>
  <c r="Q46" i="3"/>
  <c r="R46" i="3"/>
  <c r="C46" i="3"/>
  <c r="X4" i="4"/>
  <c r="E25" i="4"/>
  <c r="F25" i="4"/>
  <c r="G25" i="4"/>
  <c r="H25" i="4"/>
  <c r="I25" i="4"/>
  <c r="J25" i="4"/>
  <c r="K25" i="4"/>
  <c r="L25" i="4"/>
  <c r="N25" i="4"/>
  <c r="O25" i="4"/>
  <c r="P25" i="4"/>
  <c r="Q25" i="4"/>
  <c r="R25" i="4"/>
  <c r="S25" i="4"/>
  <c r="D25" i="4"/>
  <c r="S45" i="3"/>
  <c r="L45" i="3"/>
  <c r="T45" i="3" s="1"/>
  <c r="S44" i="3"/>
  <c r="L44" i="3"/>
  <c r="T44" i="3" s="1"/>
  <c r="S43" i="3"/>
  <c r="L43" i="3"/>
  <c r="T43" i="3" s="1"/>
  <c r="S42" i="3"/>
  <c r="L42" i="3"/>
  <c r="T42" i="3" s="1"/>
  <c r="S41" i="3"/>
  <c r="L41" i="3"/>
  <c r="T41" i="3" s="1"/>
  <c r="S40" i="3"/>
  <c r="L40" i="3"/>
  <c r="T40" i="3" s="1"/>
  <c r="S39" i="3"/>
  <c r="L39" i="3"/>
  <c r="T39" i="3" s="1"/>
  <c r="S38" i="3"/>
  <c r="L38" i="3"/>
  <c r="T38" i="3" s="1"/>
  <c r="S37" i="3"/>
  <c r="L37" i="3"/>
  <c r="T37" i="3" s="1"/>
  <c r="S36" i="3"/>
  <c r="L36" i="3"/>
  <c r="T36" i="3" s="1"/>
  <c r="S35" i="3"/>
  <c r="L35" i="3"/>
  <c r="T35" i="3" s="1"/>
  <c r="S34" i="3"/>
  <c r="L34" i="3"/>
  <c r="T34" i="3" s="1"/>
  <c r="S33" i="3"/>
  <c r="L33" i="3"/>
  <c r="T33" i="3" s="1"/>
  <c r="S32" i="3"/>
  <c r="L32" i="3"/>
  <c r="T32" i="3" s="1"/>
  <c r="S31" i="3"/>
  <c r="L31" i="3"/>
  <c r="T31" i="3" s="1"/>
  <c r="S30" i="3"/>
  <c r="L30" i="3"/>
  <c r="T30" i="3" s="1"/>
  <c r="S29" i="3"/>
  <c r="L29" i="3"/>
  <c r="T29" i="3" s="1"/>
  <c r="S28" i="3"/>
  <c r="L28" i="3"/>
  <c r="T28" i="3" s="1"/>
  <c r="S27" i="3"/>
  <c r="L27" i="3"/>
  <c r="T27" i="3" s="1"/>
  <c r="S26" i="3"/>
  <c r="L26" i="3"/>
  <c r="T26" i="3" s="1"/>
  <c r="S25" i="3"/>
  <c r="L25" i="3"/>
  <c r="T25" i="3" s="1"/>
  <c r="S24" i="3"/>
  <c r="L24" i="3"/>
  <c r="T24" i="3" s="1"/>
  <c r="S23" i="3"/>
  <c r="L23" i="3"/>
  <c r="T23" i="3" s="1"/>
  <c r="S22" i="3"/>
  <c r="L22" i="3"/>
  <c r="T22" i="3" s="1"/>
  <c r="S21" i="3"/>
  <c r="L21" i="3"/>
  <c r="T21" i="3" s="1"/>
  <c r="S20" i="3"/>
  <c r="L20" i="3"/>
  <c r="T20" i="3" s="1"/>
  <c r="S19" i="3"/>
  <c r="L19" i="3"/>
  <c r="T19" i="3" s="1"/>
  <c r="S18" i="3"/>
  <c r="L18" i="3"/>
  <c r="T18" i="3" s="1"/>
  <c r="S17" i="3"/>
  <c r="L17" i="3"/>
  <c r="T17" i="3" s="1"/>
  <c r="S16" i="3"/>
  <c r="L16" i="3"/>
  <c r="T16" i="3" s="1"/>
  <c r="S15" i="3"/>
  <c r="L15" i="3"/>
  <c r="T15" i="3" s="1"/>
  <c r="S14" i="3"/>
  <c r="L14" i="3"/>
  <c r="T14" i="3" s="1"/>
  <c r="S13" i="3"/>
  <c r="L13" i="3"/>
  <c r="T13" i="3" s="1"/>
  <c r="S12" i="3"/>
  <c r="L12" i="3"/>
  <c r="T12" i="3" s="1"/>
  <c r="S11" i="3"/>
  <c r="L11" i="3"/>
  <c r="T11" i="3" s="1"/>
  <c r="S10" i="3"/>
  <c r="L10" i="3"/>
  <c r="T10" i="3" s="1"/>
  <c r="S9" i="3"/>
  <c r="L9" i="3"/>
  <c r="T9" i="3" s="1"/>
  <c r="S8" i="3"/>
  <c r="L8" i="3"/>
  <c r="T8" i="3" s="1"/>
  <c r="S7" i="3"/>
  <c r="L7" i="3"/>
  <c r="T7" i="3" s="1"/>
  <c r="S6" i="3"/>
  <c r="L6" i="3"/>
  <c r="T6" i="3" s="1"/>
  <c r="S5" i="3"/>
  <c r="L5" i="3"/>
  <c r="T5" i="3" s="1"/>
  <c r="S4" i="3"/>
  <c r="L4" i="3"/>
  <c r="T4" i="3" s="1"/>
  <c r="S3" i="3"/>
  <c r="L3" i="3"/>
  <c r="T3" i="3" s="1"/>
  <c r="S2" i="3"/>
  <c r="S46" i="3" s="1"/>
  <c r="L2" i="3"/>
  <c r="T29" i="4"/>
  <c r="T35" i="4"/>
  <c r="T20" i="4"/>
  <c r="T14" i="4"/>
  <c r="T18" i="4"/>
  <c r="T45" i="4"/>
  <c r="T9" i="4"/>
  <c r="T33" i="4"/>
  <c r="T44" i="4"/>
  <c r="T32" i="4"/>
  <c r="T24" i="4"/>
  <c r="T40" i="4"/>
  <c r="T27" i="4"/>
  <c r="T41" i="4"/>
  <c r="T8" i="4"/>
  <c r="T7" i="4"/>
  <c r="T6" i="4"/>
  <c r="T28" i="4"/>
  <c r="T2" i="4"/>
  <c r="T26" i="4"/>
  <c r="T37" i="4"/>
  <c r="T15" i="4"/>
  <c r="T38" i="4"/>
  <c r="T46" i="4"/>
  <c r="T19" i="4"/>
  <c r="T30" i="4"/>
  <c r="T3" i="4"/>
  <c r="T16" i="4"/>
  <c r="T5" i="4"/>
  <c r="T34" i="4"/>
  <c r="T39" i="4"/>
  <c r="T42" i="4"/>
  <c r="T4" i="4"/>
  <c r="T43" i="4"/>
  <c r="T36" i="4"/>
  <c r="T13" i="4"/>
  <c r="T11" i="4"/>
  <c r="T23" i="4"/>
  <c r="T17" i="4"/>
  <c r="T21" i="4"/>
  <c r="T12" i="4"/>
  <c r="T10" i="4"/>
  <c r="T31" i="4"/>
  <c r="T22" i="4"/>
  <c r="M6" i="4"/>
  <c r="M16" i="4"/>
  <c r="M38" i="4"/>
  <c r="M28" i="4"/>
  <c r="M31" i="4"/>
  <c r="M2" i="4"/>
  <c r="M32" i="4"/>
  <c r="M36" i="4"/>
  <c r="M40" i="4"/>
  <c r="M46" i="4"/>
  <c r="M7" i="4"/>
  <c r="M27" i="4"/>
  <c r="M15" i="4"/>
  <c r="M45" i="4"/>
  <c r="M22" i="4"/>
  <c r="M29" i="4"/>
  <c r="M17" i="4"/>
  <c r="M19" i="4"/>
  <c r="M35" i="4"/>
  <c r="M34" i="4"/>
  <c r="M12" i="4"/>
  <c r="M20" i="4"/>
  <c r="M21" i="4"/>
  <c r="M14" i="4"/>
  <c r="M11" i="4"/>
  <c r="M43" i="4"/>
  <c r="M8" i="4"/>
  <c r="M4" i="4"/>
  <c r="U16" i="4" s="1"/>
  <c r="M44" i="4"/>
  <c r="M39" i="4"/>
  <c r="M30" i="4"/>
  <c r="M5" i="4"/>
  <c r="M10" i="4"/>
  <c r="M3" i="4"/>
  <c r="M37" i="4"/>
  <c r="M41" i="4"/>
  <c r="M42" i="4"/>
  <c r="M9" i="4"/>
  <c r="M23" i="4"/>
  <c r="M13" i="4"/>
  <c r="M33" i="4"/>
  <c r="M26" i="4"/>
  <c r="M18" i="4"/>
  <c r="M24" i="4"/>
  <c r="T2" i="3" l="1"/>
  <c r="L46" i="3"/>
  <c r="U28" i="4"/>
  <c r="U6" i="4"/>
  <c r="U7" i="4"/>
  <c r="U31" i="4"/>
  <c r="U21" i="4"/>
  <c r="U11" i="4"/>
  <c r="U27" i="4"/>
  <c r="U17" i="4"/>
  <c r="U2" i="4"/>
  <c r="U3" i="4"/>
  <c r="U46" i="4"/>
  <c r="U5" i="4"/>
  <c r="M25" i="4"/>
  <c r="U12" i="4"/>
  <c r="U41" i="4"/>
  <c r="U19" i="4"/>
  <c r="U34" i="4"/>
  <c r="U40" i="4"/>
  <c r="U10" i="4"/>
  <c r="U36" i="4"/>
  <c r="U38" i="4"/>
  <c r="T25" i="4"/>
  <c r="U32" i="4"/>
  <c r="U30" i="4"/>
  <c r="U4" i="4"/>
  <c r="U37" i="4"/>
  <c r="U13" i="4"/>
  <c r="U24" i="4"/>
  <c r="U8" i="4"/>
  <c r="U43" i="4"/>
  <c r="U15" i="4"/>
  <c r="U44" i="4"/>
  <c r="U22" i="4"/>
  <c r="U42" i="4"/>
  <c r="U26" i="4"/>
  <c r="U33" i="4"/>
  <c r="U39" i="4"/>
  <c r="U9" i="4"/>
  <c r="U45" i="4"/>
  <c r="U18" i="4"/>
  <c r="U14" i="4"/>
  <c r="U20" i="4"/>
  <c r="U35" i="4"/>
  <c r="U23" i="4"/>
  <c r="U29" i="4"/>
</calcChain>
</file>

<file path=xl/sharedStrings.xml><?xml version="1.0" encoding="utf-8"?>
<sst xmlns="http://schemas.openxmlformats.org/spreadsheetml/2006/main" count="181" uniqueCount="73">
  <si>
    <t>Agrupamento</t>
  </si>
  <si>
    <t>Escola</t>
  </si>
  <si>
    <t>1. Uso do solo na envolvente à escola</t>
  </si>
  <si>
    <t>2. Estrutura verde na envolvente à escola</t>
  </si>
  <si>
    <t>3. Hierarquia da rede viária adjacente</t>
  </si>
  <si>
    <t>4. Identificação da limitação de velocidade na área adjacente à escola</t>
  </si>
  <si>
    <t>5. Sinalização horizontal e vertical de zona escolar nas ruas adjacentes à escola</t>
  </si>
  <si>
    <t>6. Medidas físicas de acalmia de tráfego na área adjacente à escola</t>
  </si>
  <si>
    <t>7. Problemas de congestionamento na área adjacente à escola</t>
  </si>
  <si>
    <t>8. Localização da entrada da escola</t>
  </si>
  <si>
    <t>9. Existência de áreas de tomada e largada de alunos na área adjacente à escola</t>
  </si>
  <si>
    <t>AVALIAÇÃO DO ENTORNO ESCOLAR</t>
  </si>
  <si>
    <t>10. Disponibilidade de passeios</t>
  </si>
  <si>
    <t>11. Disponibilidade de passadeiras/passagens de peões</t>
  </si>
  <si>
    <t>12. Acessibilidade para pessoas com mobilidade condicionada</t>
  </si>
  <si>
    <t>13. Disponibilidade de ciclovias e outros espaços amigáveis ao uso da bicicleta</t>
  </si>
  <si>
    <t>14. Disponibilidade de estacionamento de bicicletas</t>
  </si>
  <si>
    <t>15. Acessibilidade aos transportes públicos</t>
  </si>
  <si>
    <t>AVALIAÇÃO DOS MODOS SUSTENTÁVEIS DE DESLOCAÇÃO</t>
  </si>
  <si>
    <t>Avaliação Global</t>
  </si>
  <si>
    <t>D. João II</t>
  </si>
  <si>
    <t>JI Campo</t>
  </si>
  <si>
    <t>JI Casal Celão</t>
  </si>
  <si>
    <t>JI Coto</t>
  </si>
  <si>
    <t>EB Avenal</t>
  </si>
  <si>
    <t>EB Campo</t>
  </si>
  <si>
    <t xml:space="preserve">EB Chão da Parada </t>
  </si>
  <si>
    <t>EB Coto</t>
  </si>
  <si>
    <t>EB Encosta do Sol</t>
  </si>
  <si>
    <t>EB Lagoa Parceira</t>
  </si>
  <si>
    <t>EB Nossa Senhora do Pópulo</t>
  </si>
  <si>
    <t>EB Reguengo da Parada</t>
  </si>
  <si>
    <t>EB Salir de Matos</t>
  </si>
  <si>
    <t>EB Salir do Porto</t>
  </si>
  <si>
    <t>EB Tornada</t>
  </si>
  <si>
    <t>EB D. João II</t>
  </si>
  <si>
    <t>Rafael Bordalo Pinheiro</t>
  </si>
  <si>
    <t>JI Carvalhal Benfeito</t>
  </si>
  <si>
    <t>JI Santa Catarina</t>
  </si>
  <si>
    <t>JI Santa Susana</t>
  </si>
  <si>
    <t>EB A-dos-Francos</t>
  </si>
  <si>
    <t>EB Alvorninha</t>
  </si>
  <si>
    <t>EB Carvalhal Benfeito</t>
  </si>
  <si>
    <t>EB Casais da Serra</t>
  </si>
  <si>
    <t>EB Relvas</t>
  </si>
  <si>
    <t>EB S. Gregório</t>
  </si>
  <si>
    <t>EB Santa Catarina</t>
  </si>
  <si>
    <t>ES Rafael Bordalo Pinheiro</t>
  </si>
  <si>
    <t>Raúl Proença</t>
  </si>
  <si>
    <t>JI Bairro das Morenas</t>
  </si>
  <si>
    <t>JI Foz do Arelho</t>
  </si>
  <si>
    <t>JI Nadadouro</t>
  </si>
  <si>
    <t>JI São Cristóvão</t>
  </si>
  <si>
    <t>EB Bairro da Ponte</t>
  </si>
  <si>
    <t>EB Bairro dos Arneiros</t>
  </si>
  <si>
    <t>EB Foz do Arelho</t>
  </si>
  <si>
    <t>EB Nº1 Santo Onofre</t>
  </si>
  <si>
    <t>EB Nadadouro</t>
  </si>
  <si>
    <t>EB Santo Onofre</t>
  </si>
  <si>
    <t>ES Raúl Proença</t>
  </si>
  <si>
    <t>Profissionais</t>
  </si>
  <si>
    <t>Escola Técnica Empresarial do Oeste</t>
  </si>
  <si>
    <t>Escola de Turismo e Hotelaria do Oeste</t>
  </si>
  <si>
    <t>Cenfim</t>
  </si>
  <si>
    <t>Cencal</t>
  </si>
  <si>
    <t>Ensino Superior</t>
  </si>
  <si>
    <t>Escola Superior de Artes e Design</t>
  </si>
  <si>
    <t>Escolas Privadas</t>
  </si>
  <si>
    <t>Colégio Rainha D. Leonor</t>
  </si>
  <si>
    <t>Colégio S. Cristovão</t>
  </si>
  <si>
    <t>Média do Critério</t>
  </si>
  <si>
    <t>id</t>
  </si>
  <si>
    <t>Média por critério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</si>
</sst>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indexed="8"/>
      <name val="Calibri"/>
    </font>
    <font>
      <sz val="10"/>
      <color indexed="8"/>
      <name val="Arial"/>
      <family val="2"/>
    </font>
    <font>
      <sz val="10"/>
      <name val="Arial"/>
      <family val="2"/>
    </font>
    <font>
      <sz val="9"/>
      <color theme="1"/>
      <name val="Candara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9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2" fontId="0" fillId="0" borderId="0" xfId="0" applyNumberFormat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/>
    </xf>
    <xf numFmtId="0" fontId="8" fillId="0" borderId="0" xfId="0" applyFont="1"/>
    <xf numFmtId="10" fontId="0" fillId="0" borderId="0" xfId="1" applyNumberFormat="1" applyFont="1" applyAlignment="1">
      <alignment wrapText="1"/>
    </xf>
    <xf numFmtId="49" fontId="1" fillId="0" borderId="0" xfId="0" applyNumberFormat="1" applyFont="1" applyFill="1" applyBorder="1" applyAlignment="1">
      <alignment horizontal="center" textRotation="90" wrapText="1"/>
    </xf>
    <xf numFmtId="49" fontId="2" fillId="0" borderId="0" xfId="0" applyNumberFormat="1" applyFont="1" applyFill="1" applyBorder="1" applyAlignment="1">
      <alignment horizontal="center" textRotation="90" wrapText="1"/>
    </xf>
    <xf numFmtId="49" fontId="7" fillId="0" borderId="0" xfId="0" applyNumberFormat="1" applyFont="1" applyFill="1" applyBorder="1" applyAlignment="1">
      <alignment horizontal="center" textRotation="90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agem" xfId="1" builtinId="5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01132"/>
      <rgbColor rgb="FFC00000"/>
      <rgbColor rgb="FFAAAAAA"/>
      <rgbColor rgb="FFD8D8D8"/>
      <rgbColor rgb="FFF2F2F2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Tema do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o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o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C9AF4-A74D-4043-A747-8995BC5E1878}">
  <dimension ref="A1:T46"/>
  <sheetViews>
    <sheetView tabSelected="1" zoomScale="50" zoomScaleNormal="50" workbookViewId="0">
      <pane xSplit="2" ySplit="1" topLeftCell="C2" activePane="bottomRight" state="frozen"/>
      <selection pane="bottomRight" activeCell="AC15" sqref="AC15"/>
      <selection pane="bottomLeft" activeCell="A3" sqref="A3"/>
      <selection pane="topRight" activeCell="C1" sqref="C1"/>
    </sheetView>
  </sheetViews>
  <sheetFormatPr defaultRowHeight="15"/>
  <cols>
    <col min="1" max="1" width="10.140625" style="6" customWidth="1"/>
    <col min="2" max="2" width="19.140625" style="6" customWidth="1"/>
    <col min="3" max="10" width="15.7109375" style="6" customWidth="1"/>
    <col min="11" max="12" width="16.28515625" style="6" customWidth="1"/>
    <col min="13" max="18" width="15.7109375" style="6" customWidth="1"/>
    <col min="19" max="19" width="17.140625" style="6" customWidth="1"/>
    <col min="20" max="20" width="9.140625" style="6"/>
  </cols>
  <sheetData>
    <row r="1" spans="1:20" s="16" customFormat="1" ht="80.25" customHeight="1">
      <c r="A1" s="17" t="s">
        <v>0</v>
      </c>
      <c r="B1" s="17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9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</row>
    <row r="2" spans="1:20" s="1" customFormat="1" ht="24.75" customHeight="1">
      <c r="A2" s="27" t="s">
        <v>20</v>
      </c>
      <c r="B2" s="20" t="s">
        <v>21</v>
      </c>
      <c r="C2" s="17">
        <v>0</v>
      </c>
      <c r="D2" s="17">
        <v>3</v>
      </c>
      <c r="E2" s="17">
        <v>2</v>
      </c>
      <c r="F2" s="17">
        <v>0</v>
      </c>
      <c r="G2" s="17">
        <v>0</v>
      </c>
      <c r="H2" s="17">
        <v>0</v>
      </c>
      <c r="I2" s="17">
        <v>3</v>
      </c>
      <c r="J2" s="17">
        <v>1</v>
      </c>
      <c r="K2" s="17">
        <v>0</v>
      </c>
      <c r="L2" s="21">
        <f>ROUND(AVERAGE(C2:K2),1)</f>
        <v>1</v>
      </c>
      <c r="M2" s="17">
        <v>1</v>
      </c>
      <c r="N2" s="17">
        <v>0</v>
      </c>
      <c r="O2" s="17">
        <v>0</v>
      </c>
      <c r="P2" s="17">
        <v>0</v>
      </c>
      <c r="Q2" s="17">
        <v>0</v>
      </c>
      <c r="R2" s="17">
        <v>1</v>
      </c>
      <c r="S2" s="21">
        <f>ROUND(AVERAGE(M2:R2),1)</f>
        <v>0.3</v>
      </c>
      <c r="T2" s="21">
        <f>ROUND(AVERAGE(C2:K2:M2:R2),1)</f>
        <v>0.8</v>
      </c>
    </row>
    <row r="3" spans="1:20" s="1" customFormat="1" ht="24.75" customHeight="1">
      <c r="A3" s="27"/>
      <c r="B3" s="20" t="s">
        <v>22</v>
      </c>
      <c r="C3" s="17">
        <v>3</v>
      </c>
      <c r="D3" s="17">
        <v>0</v>
      </c>
      <c r="E3" s="17">
        <v>2</v>
      </c>
      <c r="F3" s="17">
        <v>0</v>
      </c>
      <c r="G3" s="17">
        <v>0</v>
      </c>
      <c r="H3" s="17">
        <v>0</v>
      </c>
      <c r="I3" s="17">
        <v>3</v>
      </c>
      <c r="J3" s="17">
        <v>2</v>
      </c>
      <c r="K3" s="17">
        <v>0</v>
      </c>
      <c r="L3" s="21">
        <f t="shared" ref="L3:L45" si="0">ROUND(AVERAGE(C3:K3),1)</f>
        <v>1.1000000000000001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21">
        <f t="shared" ref="S3:S45" si="1">ROUND(AVERAGE(M3:R3),1)</f>
        <v>0</v>
      </c>
      <c r="T3" s="21">
        <f>ROUND(AVERAGE(C3:K3:M3:R3),1)</f>
        <v>0.7</v>
      </c>
    </row>
    <row r="4" spans="1:20" s="1" customFormat="1" ht="24.75" customHeight="1">
      <c r="A4" s="27"/>
      <c r="B4" s="20" t="s">
        <v>23</v>
      </c>
      <c r="C4" s="17">
        <v>3</v>
      </c>
      <c r="D4" s="17">
        <v>1</v>
      </c>
      <c r="E4" s="17">
        <v>1</v>
      </c>
      <c r="F4" s="17">
        <v>0</v>
      </c>
      <c r="G4" s="17">
        <v>2</v>
      </c>
      <c r="H4" s="17">
        <v>0</v>
      </c>
      <c r="I4" s="17">
        <v>3</v>
      </c>
      <c r="J4" s="17">
        <v>2</v>
      </c>
      <c r="K4" s="17">
        <v>0</v>
      </c>
      <c r="L4" s="21">
        <f t="shared" si="0"/>
        <v>1.3</v>
      </c>
      <c r="M4" s="17">
        <v>1</v>
      </c>
      <c r="N4" s="17">
        <v>1</v>
      </c>
      <c r="O4" s="17">
        <v>0</v>
      </c>
      <c r="P4" s="17">
        <v>0</v>
      </c>
      <c r="Q4" s="17">
        <v>0</v>
      </c>
      <c r="R4" s="17">
        <v>1</v>
      </c>
      <c r="S4" s="21">
        <f t="shared" si="1"/>
        <v>0.5</v>
      </c>
      <c r="T4" s="21">
        <f>ROUND(AVERAGE(C4:K4:M4:R4),1)</f>
        <v>1</v>
      </c>
    </row>
    <row r="5" spans="1:20" s="1" customFormat="1" ht="24.75" customHeight="1">
      <c r="A5" s="27"/>
      <c r="B5" s="20" t="s">
        <v>24</v>
      </c>
      <c r="C5" s="17">
        <v>2</v>
      </c>
      <c r="D5" s="17">
        <v>3</v>
      </c>
      <c r="E5" s="17">
        <v>1</v>
      </c>
      <c r="F5" s="17">
        <v>1</v>
      </c>
      <c r="G5" s="17">
        <v>2</v>
      </c>
      <c r="H5" s="17">
        <v>2</v>
      </c>
      <c r="I5" s="17">
        <v>3</v>
      </c>
      <c r="J5" s="17">
        <v>1</v>
      </c>
      <c r="K5" s="17">
        <v>0</v>
      </c>
      <c r="L5" s="21">
        <f t="shared" si="0"/>
        <v>1.7</v>
      </c>
      <c r="M5" s="17">
        <v>2</v>
      </c>
      <c r="N5" s="17">
        <v>2</v>
      </c>
      <c r="O5" s="17">
        <v>3</v>
      </c>
      <c r="P5" s="17">
        <v>0</v>
      </c>
      <c r="Q5" s="17">
        <v>0</v>
      </c>
      <c r="R5" s="17">
        <v>3</v>
      </c>
      <c r="S5" s="21">
        <f t="shared" si="1"/>
        <v>1.7</v>
      </c>
      <c r="T5" s="21">
        <f>ROUND(AVERAGE(C5:K5:M5:R5),1)</f>
        <v>1.7</v>
      </c>
    </row>
    <row r="6" spans="1:20" s="1" customFormat="1" ht="24.75" customHeight="1">
      <c r="A6" s="27"/>
      <c r="B6" s="20" t="s">
        <v>25</v>
      </c>
      <c r="C6" s="17">
        <v>2</v>
      </c>
      <c r="D6" s="17">
        <v>1</v>
      </c>
      <c r="E6" s="17">
        <v>1</v>
      </c>
      <c r="F6" s="17">
        <v>0</v>
      </c>
      <c r="G6" s="17">
        <v>2</v>
      </c>
      <c r="H6" s="17">
        <v>2</v>
      </c>
      <c r="I6" s="17">
        <v>3</v>
      </c>
      <c r="J6" s="17">
        <v>2</v>
      </c>
      <c r="K6" s="17">
        <v>0</v>
      </c>
      <c r="L6" s="21">
        <f t="shared" si="0"/>
        <v>1.4</v>
      </c>
      <c r="M6" s="17">
        <v>2</v>
      </c>
      <c r="N6" s="17">
        <v>2</v>
      </c>
      <c r="O6" s="17">
        <v>0</v>
      </c>
      <c r="P6" s="17">
        <v>0</v>
      </c>
      <c r="Q6" s="17">
        <v>0</v>
      </c>
      <c r="R6" s="17">
        <v>2</v>
      </c>
      <c r="S6" s="21">
        <f t="shared" si="1"/>
        <v>1</v>
      </c>
      <c r="T6" s="21">
        <f>ROUND(AVERAGE(C6:K6:M6:R6),1)</f>
        <v>1.3</v>
      </c>
    </row>
    <row r="7" spans="1:20" s="1" customFormat="1" ht="24.75" customHeight="1">
      <c r="A7" s="27"/>
      <c r="B7" s="20" t="s">
        <v>26</v>
      </c>
      <c r="C7" s="17">
        <v>2</v>
      </c>
      <c r="D7" s="17">
        <v>3</v>
      </c>
      <c r="E7" s="17">
        <v>2</v>
      </c>
      <c r="F7" s="17">
        <v>0</v>
      </c>
      <c r="G7" s="17">
        <v>0</v>
      </c>
      <c r="H7" s="17">
        <v>0</v>
      </c>
      <c r="I7" s="17">
        <v>3</v>
      </c>
      <c r="J7" s="17">
        <v>1</v>
      </c>
      <c r="K7" s="17">
        <v>0</v>
      </c>
      <c r="L7" s="21">
        <f t="shared" si="0"/>
        <v>1.2</v>
      </c>
      <c r="M7" s="17">
        <v>2</v>
      </c>
      <c r="N7" s="17">
        <v>3</v>
      </c>
      <c r="O7" s="17">
        <v>0</v>
      </c>
      <c r="P7" s="17">
        <v>0</v>
      </c>
      <c r="Q7" s="17">
        <v>0</v>
      </c>
      <c r="R7" s="17">
        <v>2</v>
      </c>
      <c r="S7" s="21">
        <f t="shared" si="1"/>
        <v>1.2</v>
      </c>
      <c r="T7" s="21">
        <f>ROUND(AVERAGE(C7:K7:M7:R7),1)</f>
        <v>1.2</v>
      </c>
    </row>
    <row r="8" spans="1:20" s="1" customFormat="1" ht="24.75" customHeight="1">
      <c r="A8" s="27"/>
      <c r="B8" s="20" t="s">
        <v>27</v>
      </c>
      <c r="C8" s="17">
        <v>2</v>
      </c>
      <c r="D8" s="17">
        <v>3</v>
      </c>
      <c r="E8" s="17">
        <v>1</v>
      </c>
      <c r="F8" s="17">
        <v>0</v>
      </c>
      <c r="G8" s="17">
        <v>2</v>
      </c>
      <c r="H8" s="17">
        <v>2</v>
      </c>
      <c r="I8" s="22">
        <v>3</v>
      </c>
      <c r="J8" s="17">
        <v>2</v>
      </c>
      <c r="K8" s="17">
        <v>0</v>
      </c>
      <c r="L8" s="21">
        <f t="shared" si="0"/>
        <v>1.7</v>
      </c>
      <c r="M8" s="17">
        <v>1</v>
      </c>
      <c r="N8" s="17">
        <v>2</v>
      </c>
      <c r="O8" s="17">
        <v>0</v>
      </c>
      <c r="P8" s="17">
        <v>0</v>
      </c>
      <c r="Q8" s="17">
        <v>0</v>
      </c>
      <c r="R8" s="17">
        <v>0</v>
      </c>
      <c r="S8" s="21">
        <f t="shared" si="1"/>
        <v>0.5</v>
      </c>
      <c r="T8" s="21">
        <f>ROUND(AVERAGE(C8:K8:M8:R8),1)</f>
        <v>1.2</v>
      </c>
    </row>
    <row r="9" spans="1:20" s="1" customFormat="1" ht="24.75" customHeight="1">
      <c r="A9" s="27"/>
      <c r="B9" s="20" t="s">
        <v>28</v>
      </c>
      <c r="C9" s="17">
        <v>2</v>
      </c>
      <c r="D9" s="17">
        <v>1</v>
      </c>
      <c r="E9" s="17">
        <v>2</v>
      </c>
      <c r="F9" s="17">
        <v>0</v>
      </c>
      <c r="G9" s="17">
        <v>0</v>
      </c>
      <c r="H9" s="17">
        <v>0</v>
      </c>
      <c r="I9" s="17">
        <v>3</v>
      </c>
      <c r="J9" s="17">
        <v>3</v>
      </c>
      <c r="K9" s="17">
        <v>0</v>
      </c>
      <c r="L9" s="21">
        <f t="shared" si="0"/>
        <v>1.2</v>
      </c>
      <c r="M9" s="17">
        <v>3</v>
      </c>
      <c r="N9" s="17">
        <v>2</v>
      </c>
      <c r="O9" s="17">
        <v>0</v>
      </c>
      <c r="P9" s="17">
        <v>0</v>
      </c>
      <c r="Q9" s="17">
        <v>0</v>
      </c>
      <c r="R9" s="17">
        <v>2</v>
      </c>
      <c r="S9" s="21">
        <f t="shared" si="1"/>
        <v>1.2</v>
      </c>
      <c r="T9" s="21">
        <f>ROUND(AVERAGE(C9:K9:M9:R9),1)</f>
        <v>1.2</v>
      </c>
    </row>
    <row r="10" spans="1:20" s="1" customFormat="1" ht="24.75" customHeight="1">
      <c r="A10" s="27"/>
      <c r="B10" s="20" t="s">
        <v>29</v>
      </c>
      <c r="C10" s="17">
        <v>0</v>
      </c>
      <c r="D10" s="17">
        <v>0</v>
      </c>
      <c r="E10" s="17">
        <v>1</v>
      </c>
      <c r="F10" s="17">
        <v>0</v>
      </c>
      <c r="G10" s="17">
        <v>2</v>
      </c>
      <c r="H10" s="17">
        <v>2</v>
      </c>
      <c r="I10" s="17">
        <v>2</v>
      </c>
      <c r="J10" s="17">
        <v>1</v>
      </c>
      <c r="K10" s="17">
        <v>0</v>
      </c>
      <c r="L10" s="21">
        <f t="shared" si="0"/>
        <v>0.9</v>
      </c>
      <c r="M10" s="17">
        <v>1</v>
      </c>
      <c r="N10" s="17">
        <v>2</v>
      </c>
      <c r="O10" s="17">
        <v>0</v>
      </c>
      <c r="P10" s="17">
        <v>0</v>
      </c>
      <c r="Q10" s="17">
        <v>0</v>
      </c>
      <c r="R10" s="17">
        <v>2</v>
      </c>
      <c r="S10" s="21">
        <f t="shared" si="1"/>
        <v>0.8</v>
      </c>
      <c r="T10" s="21">
        <f>ROUND(AVERAGE(C10:K10:M10:R10),1)</f>
        <v>0.9</v>
      </c>
    </row>
    <row r="11" spans="1:20" s="1" customFormat="1" ht="24.75" customHeight="1">
      <c r="A11" s="27"/>
      <c r="B11" s="20" t="s">
        <v>30</v>
      </c>
      <c r="C11" s="17">
        <v>2</v>
      </c>
      <c r="D11" s="17">
        <v>0</v>
      </c>
      <c r="E11" s="17">
        <v>3</v>
      </c>
      <c r="F11" s="17">
        <v>2</v>
      </c>
      <c r="G11" s="17">
        <v>0</v>
      </c>
      <c r="H11" s="17">
        <v>0</v>
      </c>
      <c r="I11" s="17">
        <v>3</v>
      </c>
      <c r="J11" s="17">
        <v>2</v>
      </c>
      <c r="K11" s="17">
        <v>0</v>
      </c>
      <c r="L11" s="21">
        <f t="shared" si="0"/>
        <v>1.3</v>
      </c>
      <c r="M11" s="17">
        <v>2</v>
      </c>
      <c r="N11" s="17">
        <v>2</v>
      </c>
      <c r="O11" s="17">
        <v>0</v>
      </c>
      <c r="P11" s="17">
        <v>0</v>
      </c>
      <c r="Q11" s="17">
        <v>0</v>
      </c>
      <c r="R11" s="17">
        <v>3</v>
      </c>
      <c r="S11" s="21">
        <f t="shared" si="1"/>
        <v>1.2</v>
      </c>
      <c r="T11" s="21">
        <f>ROUND(AVERAGE(C11:K11:M11:R11),1)</f>
        <v>1.3</v>
      </c>
    </row>
    <row r="12" spans="1:20" s="1" customFormat="1" ht="24.75" customHeight="1">
      <c r="A12" s="27"/>
      <c r="B12" s="20" t="s">
        <v>31</v>
      </c>
      <c r="C12" s="17">
        <v>0</v>
      </c>
      <c r="D12" s="17">
        <v>0</v>
      </c>
      <c r="E12" s="23">
        <v>2</v>
      </c>
      <c r="F12" s="23">
        <v>0</v>
      </c>
      <c r="G12" s="23">
        <v>0</v>
      </c>
      <c r="H12" s="23">
        <v>0</v>
      </c>
      <c r="I12" s="23">
        <v>3</v>
      </c>
      <c r="J12" s="23">
        <v>2</v>
      </c>
      <c r="K12" s="23">
        <v>0</v>
      </c>
      <c r="L12" s="21">
        <f t="shared" si="0"/>
        <v>0.8</v>
      </c>
      <c r="M12" s="17">
        <v>1</v>
      </c>
      <c r="N12" s="17">
        <v>3</v>
      </c>
      <c r="O12" s="17">
        <v>0</v>
      </c>
      <c r="P12" s="17">
        <v>0</v>
      </c>
      <c r="Q12" s="17">
        <v>0</v>
      </c>
      <c r="R12" s="17">
        <v>3</v>
      </c>
      <c r="S12" s="21">
        <f t="shared" si="1"/>
        <v>1.2</v>
      </c>
      <c r="T12" s="21">
        <f>ROUND(AVERAGE(C12:K12:M12:R12),1)</f>
        <v>0.9</v>
      </c>
    </row>
    <row r="13" spans="1:20" s="1" customFormat="1" ht="24.75" customHeight="1">
      <c r="A13" s="27"/>
      <c r="B13" s="20" t="s">
        <v>32</v>
      </c>
      <c r="C13" s="17">
        <v>0</v>
      </c>
      <c r="D13" s="17">
        <v>0</v>
      </c>
      <c r="E13" s="23">
        <v>2</v>
      </c>
      <c r="F13" s="23">
        <v>0</v>
      </c>
      <c r="G13" s="23">
        <v>0</v>
      </c>
      <c r="H13" s="23">
        <v>0</v>
      </c>
      <c r="I13" s="23">
        <v>3</v>
      </c>
      <c r="J13" s="23">
        <v>1</v>
      </c>
      <c r="K13" s="23">
        <v>0</v>
      </c>
      <c r="L13" s="21">
        <f t="shared" si="0"/>
        <v>0.7</v>
      </c>
      <c r="M13" s="17">
        <v>2</v>
      </c>
      <c r="N13" s="17">
        <v>0</v>
      </c>
      <c r="O13" s="17">
        <v>0</v>
      </c>
      <c r="P13" s="17">
        <v>0</v>
      </c>
      <c r="Q13" s="17">
        <v>0</v>
      </c>
      <c r="R13" s="17">
        <v>3</v>
      </c>
      <c r="S13" s="21">
        <f t="shared" si="1"/>
        <v>0.8</v>
      </c>
      <c r="T13" s="21">
        <f>ROUND(AVERAGE(C13:K13:M13:R13),1)</f>
        <v>0.7</v>
      </c>
    </row>
    <row r="14" spans="1:20" s="1" customFormat="1" ht="24.75" customHeight="1">
      <c r="A14" s="27"/>
      <c r="B14" s="20" t="s">
        <v>33</v>
      </c>
      <c r="C14" s="17">
        <v>2</v>
      </c>
      <c r="D14" s="17">
        <v>3</v>
      </c>
      <c r="E14" s="23">
        <v>2</v>
      </c>
      <c r="F14" s="23">
        <v>0</v>
      </c>
      <c r="G14" s="23">
        <v>0</v>
      </c>
      <c r="H14" s="23">
        <v>2</v>
      </c>
      <c r="I14" s="23">
        <v>3</v>
      </c>
      <c r="J14" s="23">
        <v>2</v>
      </c>
      <c r="K14" s="23">
        <v>0</v>
      </c>
      <c r="L14" s="21">
        <f t="shared" si="0"/>
        <v>1.6</v>
      </c>
      <c r="M14" s="17">
        <v>2</v>
      </c>
      <c r="N14" s="17">
        <v>2</v>
      </c>
      <c r="O14" s="17">
        <v>0</v>
      </c>
      <c r="P14" s="17">
        <v>0</v>
      </c>
      <c r="Q14" s="17">
        <v>0</v>
      </c>
      <c r="R14" s="17">
        <v>2</v>
      </c>
      <c r="S14" s="21">
        <f t="shared" si="1"/>
        <v>1</v>
      </c>
      <c r="T14" s="21">
        <f>ROUND(AVERAGE(C14:K14:M14:R14),1)</f>
        <v>1.4</v>
      </c>
    </row>
    <row r="15" spans="1:20" s="1" customFormat="1" ht="24.75" customHeight="1">
      <c r="A15" s="27"/>
      <c r="B15" s="20" t="s">
        <v>34</v>
      </c>
      <c r="C15" s="17">
        <v>2</v>
      </c>
      <c r="D15" s="17">
        <v>2</v>
      </c>
      <c r="E15" s="17">
        <v>2</v>
      </c>
      <c r="F15" s="17">
        <v>0</v>
      </c>
      <c r="G15" s="17">
        <v>2</v>
      </c>
      <c r="H15" s="17">
        <v>0</v>
      </c>
      <c r="I15" s="17">
        <v>3</v>
      </c>
      <c r="J15" s="17">
        <v>2</v>
      </c>
      <c r="K15" s="17">
        <v>0</v>
      </c>
      <c r="L15" s="21">
        <f t="shared" si="0"/>
        <v>1.4</v>
      </c>
      <c r="M15" s="17">
        <v>1</v>
      </c>
      <c r="N15" s="17">
        <v>0</v>
      </c>
      <c r="O15" s="17">
        <v>0</v>
      </c>
      <c r="P15" s="17">
        <v>0</v>
      </c>
      <c r="Q15" s="17">
        <v>0</v>
      </c>
      <c r="R15" s="17">
        <v>1</v>
      </c>
      <c r="S15" s="21">
        <f t="shared" si="1"/>
        <v>0.3</v>
      </c>
      <c r="T15" s="21">
        <f>ROUND(AVERAGE(C15:K15:M15:R15),1)</f>
        <v>1</v>
      </c>
    </row>
    <row r="16" spans="1:20" s="1" customFormat="1" ht="24.75" customHeight="1">
      <c r="A16" s="27"/>
      <c r="B16" s="20" t="s">
        <v>35</v>
      </c>
      <c r="C16" s="17">
        <v>2</v>
      </c>
      <c r="D16" s="17">
        <v>0</v>
      </c>
      <c r="E16" s="17">
        <v>1</v>
      </c>
      <c r="F16" s="17">
        <v>0</v>
      </c>
      <c r="G16" s="17">
        <v>0</v>
      </c>
      <c r="H16" s="17">
        <v>0</v>
      </c>
      <c r="I16" s="17">
        <v>3</v>
      </c>
      <c r="J16" s="17">
        <v>2</v>
      </c>
      <c r="K16" s="17">
        <v>0</v>
      </c>
      <c r="L16" s="21">
        <f t="shared" si="0"/>
        <v>0.9</v>
      </c>
      <c r="M16" s="17">
        <v>2</v>
      </c>
      <c r="N16" s="17">
        <v>2</v>
      </c>
      <c r="O16" s="17">
        <v>0</v>
      </c>
      <c r="P16" s="17">
        <v>0</v>
      </c>
      <c r="Q16" s="17">
        <v>0</v>
      </c>
      <c r="R16" s="17">
        <v>3</v>
      </c>
      <c r="S16" s="21">
        <f t="shared" si="1"/>
        <v>1.2</v>
      </c>
      <c r="T16" s="21">
        <f>ROUND(AVERAGE(C16:K16:M16:R16),1)</f>
        <v>1</v>
      </c>
    </row>
    <row r="17" spans="1:20" s="1" customFormat="1" ht="24.75" customHeight="1">
      <c r="A17" s="27" t="s">
        <v>36</v>
      </c>
      <c r="B17" s="20" t="s">
        <v>37</v>
      </c>
      <c r="C17" s="17">
        <v>0</v>
      </c>
      <c r="D17" s="17">
        <v>0</v>
      </c>
      <c r="E17" s="17">
        <v>2</v>
      </c>
      <c r="F17" s="17">
        <v>0</v>
      </c>
      <c r="G17" s="17">
        <v>0</v>
      </c>
      <c r="H17" s="17">
        <v>2</v>
      </c>
      <c r="I17" s="17">
        <v>3</v>
      </c>
      <c r="J17" s="17">
        <v>1</v>
      </c>
      <c r="K17" s="17">
        <v>0</v>
      </c>
      <c r="L17" s="21">
        <f t="shared" si="0"/>
        <v>0.9</v>
      </c>
      <c r="M17" s="17">
        <v>2</v>
      </c>
      <c r="N17" s="17">
        <v>3</v>
      </c>
      <c r="O17" s="17">
        <v>0</v>
      </c>
      <c r="P17" s="17">
        <v>0</v>
      </c>
      <c r="Q17" s="17">
        <v>0</v>
      </c>
      <c r="R17" s="17">
        <v>1</v>
      </c>
      <c r="S17" s="21">
        <f t="shared" si="1"/>
        <v>1</v>
      </c>
      <c r="T17" s="21">
        <f>ROUND(AVERAGE(C17:K17:M17:R17),1)</f>
        <v>0.9</v>
      </c>
    </row>
    <row r="18" spans="1:20" s="1" customFormat="1" ht="24.75" customHeight="1">
      <c r="A18" s="27"/>
      <c r="B18" s="20" t="s">
        <v>38</v>
      </c>
      <c r="C18" s="17">
        <v>0</v>
      </c>
      <c r="D18" s="17">
        <v>3</v>
      </c>
      <c r="E18" s="17">
        <v>3</v>
      </c>
      <c r="F18" s="17">
        <v>0</v>
      </c>
      <c r="G18" s="17">
        <v>2</v>
      </c>
      <c r="H18" s="17">
        <v>0</v>
      </c>
      <c r="I18" s="17">
        <v>3</v>
      </c>
      <c r="J18" s="17">
        <v>1</v>
      </c>
      <c r="K18" s="17">
        <v>0</v>
      </c>
      <c r="L18" s="21">
        <f t="shared" si="0"/>
        <v>1.3</v>
      </c>
      <c r="M18" s="17">
        <v>2</v>
      </c>
      <c r="N18" s="17">
        <v>3</v>
      </c>
      <c r="O18" s="17">
        <v>0</v>
      </c>
      <c r="P18" s="17">
        <v>0</v>
      </c>
      <c r="Q18" s="17">
        <v>0</v>
      </c>
      <c r="R18" s="17">
        <v>2</v>
      </c>
      <c r="S18" s="21">
        <f t="shared" si="1"/>
        <v>1.2</v>
      </c>
      <c r="T18" s="21">
        <f>ROUND(AVERAGE(C18:K18:M18:R18),1)</f>
        <v>1.3</v>
      </c>
    </row>
    <row r="19" spans="1:20" s="1" customFormat="1" ht="24.75" customHeight="1">
      <c r="A19" s="27"/>
      <c r="B19" s="20" t="s">
        <v>39</v>
      </c>
      <c r="C19" s="17">
        <v>0</v>
      </c>
      <c r="D19" s="17">
        <v>0</v>
      </c>
      <c r="E19" s="17">
        <v>3</v>
      </c>
      <c r="F19" s="17">
        <v>0</v>
      </c>
      <c r="G19" s="17">
        <v>2</v>
      </c>
      <c r="H19" s="17">
        <v>2</v>
      </c>
      <c r="I19" s="17">
        <v>3</v>
      </c>
      <c r="J19" s="17">
        <v>1</v>
      </c>
      <c r="K19" s="17">
        <v>0</v>
      </c>
      <c r="L19" s="21">
        <f t="shared" si="0"/>
        <v>1.2</v>
      </c>
      <c r="M19" s="17">
        <v>0</v>
      </c>
      <c r="N19" s="17">
        <v>2</v>
      </c>
      <c r="O19" s="17">
        <v>0</v>
      </c>
      <c r="P19" s="17">
        <v>0</v>
      </c>
      <c r="Q19" s="17">
        <v>0</v>
      </c>
      <c r="R19" s="17">
        <v>1</v>
      </c>
      <c r="S19" s="21">
        <f t="shared" si="1"/>
        <v>0.5</v>
      </c>
      <c r="T19" s="21">
        <f>ROUND(AVERAGE(C19:K19:M19:R19),1)</f>
        <v>1</v>
      </c>
    </row>
    <row r="20" spans="1:20" s="1" customFormat="1" ht="24.75" customHeight="1">
      <c r="A20" s="27"/>
      <c r="B20" s="20" t="s">
        <v>40</v>
      </c>
      <c r="C20" s="17">
        <v>0</v>
      </c>
      <c r="D20" s="17">
        <v>0</v>
      </c>
      <c r="E20" s="17">
        <v>2</v>
      </c>
      <c r="F20" s="17">
        <v>0</v>
      </c>
      <c r="G20" s="17">
        <v>2</v>
      </c>
      <c r="H20" s="17">
        <v>0</v>
      </c>
      <c r="I20" s="17">
        <v>3</v>
      </c>
      <c r="J20" s="17">
        <v>1</v>
      </c>
      <c r="K20" s="17">
        <v>0</v>
      </c>
      <c r="L20" s="21">
        <f t="shared" si="0"/>
        <v>0.9</v>
      </c>
      <c r="M20" s="17">
        <v>2</v>
      </c>
      <c r="N20" s="17">
        <v>2</v>
      </c>
      <c r="O20" s="17">
        <v>0</v>
      </c>
      <c r="P20" s="17">
        <v>0</v>
      </c>
      <c r="Q20" s="17">
        <v>0</v>
      </c>
      <c r="R20" s="17">
        <v>1</v>
      </c>
      <c r="S20" s="21">
        <f t="shared" si="1"/>
        <v>0.8</v>
      </c>
      <c r="T20" s="21">
        <f>ROUND(AVERAGE(C20:K20:M20:R20),1)</f>
        <v>0.9</v>
      </c>
    </row>
    <row r="21" spans="1:20" s="1" customFormat="1" ht="24.75" customHeight="1">
      <c r="A21" s="27"/>
      <c r="B21" s="20" t="s">
        <v>41</v>
      </c>
      <c r="C21" s="17">
        <v>0</v>
      </c>
      <c r="D21" s="17">
        <v>0</v>
      </c>
      <c r="E21" s="17">
        <v>3</v>
      </c>
      <c r="F21" s="17">
        <v>0</v>
      </c>
      <c r="G21" s="17">
        <v>2</v>
      </c>
      <c r="H21" s="17">
        <v>0</v>
      </c>
      <c r="I21" s="17">
        <v>3</v>
      </c>
      <c r="J21" s="17">
        <v>2</v>
      </c>
      <c r="K21" s="17">
        <v>0</v>
      </c>
      <c r="L21" s="21">
        <f t="shared" si="0"/>
        <v>1.1000000000000001</v>
      </c>
      <c r="M21" s="17">
        <v>1</v>
      </c>
      <c r="N21" s="17">
        <v>0</v>
      </c>
      <c r="O21" s="17">
        <v>0</v>
      </c>
      <c r="P21" s="17">
        <v>0</v>
      </c>
      <c r="Q21" s="17">
        <v>0</v>
      </c>
      <c r="R21" s="17">
        <v>2</v>
      </c>
      <c r="S21" s="21">
        <f t="shared" si="1"/>
        <v>0.5</v>
      </c>
      <c r="T21" s="21">
        <f>ROUND(AVERAGE(C21:K21:M21:R21),1)</f>
        <v>0.9</v>
      </c>
    </row>
    <row r="22" spans="1:20" s="1" customFormat="1" ht="24.75" customHeight="1">
      <c r="A22" s="27"/>
      <c r="B22" s="20" t="s">
        <v>42</v>
      </c>
      <c r="C22" s="17">
        <v>0</v>
      </c>
      <c r="D22" s="17">
        <v>0</v>
      </c>
      <c r="E22" s="17">
        <v>2</v>
      </c>
      <c r="F22" s="17">
        <v>0</v>
      </c>
      <c r="G22" s="17">
        <v>2</v>
      </c>
      <c r="H22" s="17">
        <v>2</v>
      </c>
      <c r="I22" s="17">
        <v>3</v>
      </c>
      <c r="J22" s="17">
        <v>1</v>
      </c>
      <c r="K22" s="17">
        <v>0</v>
      </c>
      <c r="L22" s="21">
        <f t="shared" si="0"/>
        <v>1.1000000000000001</v>
      </c>
      <c r="M22" s="17">
        <v>2</v>
      </c>
      <c r="N22" s="17">
        <v>2</v>
      </c>
      <c r="O22" s="17">
        <v>0</v>
      </c>
      <c r="P22" s="17">
        <v>0</v>
      </c>
      <c r="Q22" s="17">
        <v>0</v>
      </c>
      <c r="R22" s="17">
        <v>2</v>
      </c>
      <c r="S22" s="21">
        <f t="shared" si="1"/>
        <v>1</v>
      </c>
      <c r="T22" s="21">
        <f>ROUND(AVERAGE(C22:K22:M22:R22),1)</f>
        <v>1.1000000000000001</v>
      </c>
    </row>
    <row r="23" spans="1:20" s="1" customFormat="1" ht="24.75" customHeight="1">
      <c r="A23" s="27"/>
      <c r="B23" s="20" t="s">
        <v>43</v>
      </c>
      <c r="C23" s="17">
        <v>0</v>
      </c>
      <c r="D23" s="17">
        <v>3</v>
      </c>
      <c r="E23" s="17">
        <v>2</v>
      </c>
      <c r="F23" s="17">
        <v>0</v>
      </c>
      <c r="G23" s="17">
        <v>2</v>
      </c>
      <c r="H23" s="17">
        <v>2</v>
      </c>
      <c r="I23" s="17">
        <v>3</v>
      </c>
      <c r="J23" s="17">
        <v>1</v>
      </c>
      <c r="K23" s="17">
        <v>0</v>
      </c>
      <c r="L23" s="21">
        <f t="shared" si="0"/>
        <v>1.4</v>
      </c>
      <c r="M23" s="17">
        <v>0</v>
      </c>
      <c r="N23" s="17">
        <v>2</v>
      </c>
      <c r="O23" s="17">
        <v>0</v>
      </c>
      <c r="P23" s="17">
        <v>0</v>
      </c>
      <c r="Q23" s="17">
        <v>0</v>
      </c>
      <c r="R23" s="17">
        <v>1</v>
      </c>
      <c r="S23" s="21">
        <f t="shared" si="1"/>
        <v>0.5</v>
      </c>
      <c r="T23" s="21">
        <f>ROUND(AVERAGE(C23:K23:M23:R23),1)</f>
        <v>1.1000000000000001</v>
      </c>
    </row>
    <row r="24" spans="1:20" s="1" customFormat="1" ht="24.75" customHeight="1">
      <c r="A24" s="27"/>
      <c r="B24" s="20" t="s">
        <v>44</v>
      </c>
      <c r="C24" s="17">
        <v>0</v>
      </c>
      <c r="D24" s="17">
        <v>0</v>
      </c>
      <c r="E24" s="17">
        <v>1</v>
      </c>
      <c r="F24" s="17">
        <v>0</v>
      </c>
      <c r="G24" s="17">
        <v>2</v>
      </c>
      <c r="H24" s="17">
        <v>2</v>
      </c>
      <c r="I24" s="17">
        <v>3</v>
      </c>
      <c r="J24" s="17">
        <v>1</v>
      </c>
      <c r="K24" s="17">
        <v>0</v>
      </c>
      <c r="L24" s="21">
        <f t="shared" si="0"/>
        <v>1</v>
      </c>
      <c r="M24" s="17">
        <v>2</v>
      </c>
      <c r="N24" s="17">
        <v>2</v>
      </c>
      <c r="O24" s="17">
        <v>0</v>
      </c>
      <c r="P24" s="17">
        <v>0</v>
      </c>
      <c r="Q24" s="17">
        <v>0</v>
      </c>
      <c r="R24" s="17">
        <v>1</v>
      </c>
      <c r="S24" s="21">
        <f t="shared" si="1"/>
        <v>0.8</v>
      </c>
      <c r="T24" s="21">
        <f>ROUND(AVERAGE(C24:K24:M24:R24),1)</f>
        <v>0.9</v>
      </c>
    </row>
    <row r="25" spans="1:20" s="1" customFormat="1" ht="24.75" customHeight="1">
      <c r="A25" s="27"/>
      <c r="B25" s="20" t="s">
        <v>45</v>
      </c>
      <c r="C25" s="17">
        <v>0</v>
      </c>
      <c r="D25" s="17">
        <v>0</v>
      </c>
      <c r="E25" s="17">
        <v>1</v>
      </c>
      <c r="F25" s="17">
        <v>0</v>
      </c>
      <c r="G25" s="17">
        <v>2</v>
      </c>
      <c r="H25" s="17">
        <v>2</v>
      </c>
      <c r="I25" s="17">
        <v>3</v>
      </c>
      <c r="J25" s="17">
        <v>1</v>
      </c>
      <c r="K25" s="17">
        <v>0</v>
      </c>
      <c r="L25" s="21">
        <f t="shared" si="0"/>
        <v>1</v>
      </c>
      <c r="M25" s="17">
        <v>2</v>
      </c>
      <c r="N25" s="17">
        <v>2</v>
      </c>
      <c r="O25" s="17">
        <v>0</v>
      </c>
      <c r="P25" s="17">
        <v>0</v>
      </c>
      <c r="Q25" s="17">
        <v>0</v>
      </c>
      <c r="R25" s="17">
        <v>1</v>
      </c>
      <c r="S25" s="21">
        <f t="shared" si="1"/>
        <v>0.8</v>
      </c>
      <c r="T25" s="21">
        <f>ROUND(AVERAGE(C25:K25:M25:R25),1)</f>
        <v>0.9</v>
      </c>
    </row>
    <row r="26" spans="1:20" s="1" customFormat="1" ht="24.75" customHeight="1">
      <c r="A26" s="27"/>
      <c r="B26" s="20" t="s">
        <v>46</v>
      </c>
      <c r="C26" s="17">
        <v>0</v>
      </c>
      <c r="D26" s="17">
        <v>3</v>
      </c>
      <c r="E26" s="17">
        <v>0</v>
      </c>
      <c r="F26" s="17">
        <v>0</v>
      </c>
      <c r="G26" s="17">
        <v>2</v>
      </c>
      <c r="H26" s="17">
        <v>2</v>
      </c>
      <c r="I26" s="17">
        <v>3</v>
      </c>
      <c r="J26" s="17">
        <v>2</v>
      </c>
      <c r="K26" s="17">
        <v>0</v>
      </c>
      <c r="L26" s="21">
        <f t="shared" si="0"/>
        <v>1.3</v>
      </c>
      <c r="M26" s="17">
        <v>2</v>
      </c>
      <c r="N26" s="17">
        <v>2</v>
      </c>
      <c r="O26" s="17">
        <v>0</v>
      </c>
      <c r="P26" s="17">
        <v>0</v>
      </c>
      <c r="Q26" s="17">
        <v>0</v>
      </c>
      <c r="R26" s="17">
        <v>1</v>
      </c>
      <c r="S26" s="21">
        <f t="shared" si="1"/>
        <v>0.8</v>
      </c>
      <c r="T26" s="21">
        <f>ROUND(AVERAGE(C26:K26:M26:R26),1)</f>
        <v>1.1000000000000001</v>
      </c>
    </row>
    <row r="27" spans="1:20" s="1" customFormat="1" ht="24.75" customHeight="1">
      <c r="A27" s="27"/>
      <c r="B27" s="20" t="s">
        <v>47</v>
      </c>
      <c r="C27" s="17">
        <v>3</v>
      </c>
      <c r="D27" s="17">
        <v>0</v>
      </c>
      <c r="E27" s="17">
        <v>1</v>
      </c>
      <c r="F27" s="17">
        <v>0</v>
      </c>
      <c r="G27" s="17">
        <v>2</v>
      </c>
      <c r="H27" s="17">
        <v>2</v>
      </c>
      <c r="I27" s="17">
        <v>1</v>
      </c>
      <c r="J27" s="17">
        <v>1</v>
      </c>
      <c r="K27" s="17">
        <v>0</v>
      </c>
      <c r="L27" s="21">
        <f t="shared" si="0"/>
        <v>1.1000000000000001</v>
      </c>
      <c r="M27" s="17">
        <v>2</v>
      </c>
      <c r="N27" s="17">
        <v>3</v>
      </c>
      <c r="O27" s="17">
        <v>0</v>
      </c>
      <c r="P27" s="17">
        <v>0</v>
      </c>
      <c r="Q27" s="17">
        <v>3</v>
      </c>
      <c r="R27" s="17">
        <v>1</v>
      </c>
      <c r="S27" s="21">
        <f t="shared" si="1"/>
        <v>1.5</v>
      </c>
      <c r="T27" s="21">
        <f>ROUND(AVERAGE(C27:K27:M27:R27),1)</f>
        <v>1.3</v>
      </c>
    </row>
    <row r="28" spans="1:20" s="1" customFormat="1" ht="24.75" customHeight="1">
      <c r="A28" s="27" t="s">
        <v>48</v>
      </c>
      <c r="B28" s="20" t="s">
        <v>49</v>
      </c>
      <c r="C28" s="17">
        <v>0</v>
      </c>
      <c r="D28" s="17">
        <v>0</v>
      </c>
      <c r="E28" s="17">
        <v>2</v>
      </c>
      <c r="F28" s="17">
        <v>0</v>
      </c>
      <c r="G28" s="17">
        <v>2</v>
      </c>
      <c r="H28" s="17">
        <v>0</v>
      </c>
      <c r="I28" s="17">
        <v>3</v>
      </c>
      <c r="J28" s="17">
        <v>1</v>
      </c>
      <c r="K28" s="17">
        <v>0</v>
      </c>
      <c r="L28" s="21">
        <f t="shared" si="0"/>
        <v>0.9</v>
      </c>
      <c r="M28" s="17">
        <v>2</v>
      </c>
      <c r="N28" s="17">
        <v>3</v>
      </c>
      <c r="O28" s="17">
        <v>0</v>
      </c>
      <c r="P28" s="17">
        <v>0</v>
      </c>
      <c r="Q28" s="17">
        <v>0</v>
      </c>
      <c r="R28" s="17">
        <v>3</v>
      </c>
      <c r="S28" s="21">
        <f t="shared" si="1"/>
        <v>1.3</v>
      </c>
      <c r="T28" s="21">
        <f>ROUND(AVERAGE(C28:K28:M28:R28),1)</f>
        <v>1.1000000000000001</v>
      </c>
    </row>
    <row r="29" spans="1:20" s="1" customFormat="1" ht="24.75" customHeight="1">
      <c r="A29" s="27"/>
      <c r="B29" s="20" t="s">
        <v>50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2</v>
      </c>
      <c r="J29" s="17">
        <v>0</v>
      </c>
      <c r="K29" s="17">
        <v>0</v>
      </c>
      <c r="L29" s="21">
        <f t="shared" si="0"/>
        <v>0.2</v>
      </c>
      <c r="M29" s="17">
        <v>2</v>
      </c>
      <c r="N29" s="17">
        <v>2</v>
      </c>
      <c r="O29" s="17">
        <v>0</v>
      </c>
      <c r="P29" s="17">
        <v>0</v>
      </c>
      <c r="Q29" s="17">
        <v>0</v>
      </c>
      <c r="R29" s="17">
        <v>0</v>
      </c>
      <c r="S29" s="21">
        <f t="shared" si="1"/>
        <v>0.7</v>
      </c>
      <c r="T29" s="21">
        <f>ROUND(AVERAGE(C29:K29:M29:R29),1)</f>
        <v>0.4</v>
      </c>
    </row>
    <row r="30" spans="1:20" s="1" customFormat="1" ht="24.75" customHeight="1">
      <c r="A30" s="27"/>
      <c r="B30" s="20" t="s">
        <v>51</v>
      </c>
      <c r="C30" s="17">
        <v>0</v>
      </c>
      <c r="D30" s="17">
        <v>2</v>
      </c>
      <c r="E30" s="17">
        <v>3</v>
      </c>
      <c r="F30" s="17">
        <v>0</v>
      </c>
      <c r="G30" s="17">
        <v>2</v>
      </c>
      <c r="H30" s="17">
        <v>0</v>
      </c>
      <c r="I30" s="17">
        <v>3</v>
      </c>
      <c r="J30" s="17">
        <v>1</v>
      </c>
      <c r="K30" s="17">
        <v>0</v>
      </c>
      <c r="L30" s="21">
        <f t="shared" si="0"/>
        <v>1.2</v>
      </c>
      <c r="M30" s="17">
        <v>2</v>
      </c>
      <c r="N30" s="17">
        <v>2</v>
      </c>
      <c r="O30" s="17">
        <v>0</v>
      </c>
      <c r="P30" s="17">
        <v>0</v>
      </c>
      <c r="Q30" s="17">
        <v>1</v>
      </c>
      <c r="R30" s="17">
        <v>0</v>
      </c>
      <c r="S30" s="21">
        <f t="shared" si="1"/>
        <v>0.8</v>
      </c>
      <c r="T30" s="21">
        <f>ROUND(AVERAGE(C30:K30:M30:R30),1)</f>
        <v>1.1000000000000001</v>
      </c>
    </row>
    <row r="31" spans="1:20" s="1" customFormat="1" ht="24.75" customHeight="1">
      <c r="A31" s="27"/>
      <c r="B31" s="20" t="s">
        <v>52</v>
      </c>
      <c r="C31" s="17">
        <v>3</v>
      </c>
      <c r="D31" s="17">
        <v>0</v>
      </c>
      <c r="E31" s="17">
        <v>3</v>
      </c>
      <c r="F31" s="17">
        <v>0</v>
      </c>
      <c r="G31" s="17">
        <v>0</v>
      </c>
      <c r="H31" s="17">
        <v>0</v>
      </c>
      <c r="I31" s="17">
        <v>3</v>
      </c>
      <c r="J31" s="17">
        <v>2</v>
      </c>
      <c r="K31" s="17">
        <v>0</v>
      </c>
      <c r="L31" s="21">
        <f t="shared" si="0"/>
        <v>1.2</v>
      </c>
      <c r="M31" s="17">
        <v>1</v>
      </c>
      <c r="N31" s="17">
        <v>0</v>
      </c>
      <c r="O31" s="17">
        <v>0</v>
      </c>
      <c r="P31" s="17">
        <v>0</v>
      </c>
      <c r="Q31" s="17">
        <v>0</v>
      </c>
      <c r="R31" s="17">
        <v>3</v>
      </c>
      <c r="S31" s="21">
        <f t="shared" si="1"/>
        <v>0.7</v>
      </c>
      <c r="T31" s="21">
        <f>ROUND(AVERAGE(C31:K31:M31:R31),1)</f>
        <v>1</v>
      </c>
    </row>
    <row r="32" spans="1:20" s="1" customFormat="1" ht="24.75" customHeight="1">
      <c r="A32" s="27"/>
      <c r="B32" s="20" t="s">
        <v>53</v>
      </c>
      <c r="C32" s="17">
        <v>3</v>
      </c>
      <c r="D32" s="17">
        <v>2</v>
      </c>
      <c r="E32" s="17">
        <v>2</v>
      </c>
      <c r="F32" s="17">
        <v>0</v>
      </c>
      <c r="G32" s="17">
        <v>0</v>
      </c>
      <c r="H32" s="17">
        <v>0</v>
      </c>
      <c r="I32" s="17">
        <v>3</v>
      </c>
      <c r="J32" s="17">
        <v>2</v>
      </c>
      <c r="K32" s="17">
        <v>0</v>
      </c>
      <c r="L32" s="21">
        <f t="shared" si="0"/>
        <v>1.3</v>
      </c>
      <c r="M32" s="17">
        <v>2</v>
      </c>
      <c r="N32" s="17">
        <v>2</v>
      </c>
      <c r="O32" s="17">
        <v>0</v>
      </c>
      <c r="P32" s="17">
        <v>0</v>
      </c>
      <c r="Q32" s="17">
        <v>0</v>
      </c>
      <c r="R32" s="17">
        <v>3</v>
      </c>
      <c r="S32" s="21">
        <f t="shared" si="1"/>
        <v>1.2</v>
      </c>
      <c r="T32" s="21">
        <f>ROUND(AVERAGE(C32:K32:M32:R32),1)</f>
        <v>1.3</v>
      </c>
    </row>
    <row r="33" spans="1:20" s="1" customFormat="1" ht="24.75" customHeight="1">
      <c r="A33" s="27"/>
      <c r="B33" s="20" t="s">
        <v>54</v>
      </c>
      <c r="C33" s="17">
        <v>3</v>
      </c>
      <c r="D33" s="17">
        <v>0</v>
      </c>
      <c r="E33" s="17">
        <v>2</v>
      </c>
      <c r="F33" s="17">
        <v>0</v>
      </c>
      <c r="G33" s="17">
        <v>2</v>
      </c>
      <c r="H33" s="17">
        <v>2</v>
      </c>
      <c r="I33" s="17">
        <v>2</v>
      </c>
      <c r="J33" s="17">
        <v>1</v>
      </c>
      <c r="K33" s="17">
        <v>0</v>
      </c>
      <c r="L33" s="21">
        <f t="shared" si="0"/>
        <v>1.3</v>
      </c>
      <c r="M33" s="17">
        <v>2</v>
      </c>
      <c r="N33" s="17">
        <v>2</v>
      </c>
      <c r="O33" s="17">
        <v>0</v>
      </c>
      <c r="P33" s="17">
        <v>0</v>
      </c>
      <c r="Q33" s="17">
        <v>0</v>
      </c>
      <c r="R33" s="17">
        <v>2</v>
      </c>
      <c r="S33" s="21">
        <f t="shared" si="1"/>
        <v>1</v>
      </c>
      <c r="T33" s="21">
        <f>ROUND(AVERAGE(C33:K33:M33:R33),1)</f>
        <v>1.2</v>
      </c>
    </row>
    <row r="34" spans="1:20" s="1" customFormat="1" ht="24.75" customHeight="1">
      <c r="A34" s="27"/>
      <c r="B34" s="20" t="s">
        <v>55</v>
      </c>
      <c r="C34" s="17">
        <v>0</v>
      </c>
      <c r="D34" s="17">
        <v>0</v>
      </c>
      <c r="E34" s="17">
        <v>1</v>
      </c>
      <c r="F34" s="17">
        <v>0</v>
      </c>
      <c r="G34" s="17">
        <v>0</v>
      </c>
      <c r="H34" s="17">
        <v>2</v>
      </c>
      <c r="I34" s="17">
        <v>3</v>
      </c>
      <c r="J34" s="17">
        <v>2</v>
      </c>
      <c r="K34" s="17">
        <v>0</v>
      </c>
      <c r="L34" s="21">
        <f t="shared" si="0"/>
        <v>0.9</v>
      </c>
      <c r="M34" s="17">
        <v>2</v>
      </c>
      <c r="N34" s="17">
        <v>3</v>
      </c>
      <c r="O34" s="17">
        <v>0</v>
      </c>
      <c r="P34" s="17">
        <v>0</v>
      </c>
      <c r="Q34" s="17">
        <v>0</v>
      </c>
      <c r="R34" s="17">
        <v>0</v>
      </c>
      <c r="S34" s="21">
        <f t="shared" si="1"/>
        <v>0.8</v>
      </c>
      <c r="T34" s="21">
        <f>ROUND(AVERAGE(C34:K34:M34:R34),1)</f>
        <v>0.9</v>
      </c>
    </row>
    <row r="35" spans="1:20" s="1" customFormat="1" ht="24.75" customHeight="1">
      <c r="A35" s="27"/>
      <c r="B35" s="20" t="s">
        <v>56</v>
      </c>
      <c r="C35" s="17">
        <v>3</v>
      </c>
      <c r="D35" s="17">
        <v>0</v>
      </c>
      <c r="E35" s="17">
        <v>3</v>
      </c>
      <c r="F35" s="17">
        <v>0</v>
      </c>
      <c r="G35" s="17">
        <v>2</v>
      </c>
      <c r="H35" s="17">
        <v>0</v>
      </c>
      <c r="I35" s="17">
        <v>3</v>
      </c>
      <c r="J35" s="17">
        <v>2</v>
      </c>
      <c r="K35" s="17">
        <v>0</v>
      </c>
      <c r="L35" s="21">
        <f t="shared" si="0"/>
        <v>1.4</v>
      </c>
      <c r="M35" s="17">
        <v>2</v>
      </c>
      <c r="N35" s="17">
        <v>3</v>
      </c>
      <c r="O35" s="17">
        <v>0</v>
      </c>
      <c r="P35" s="17">
        <v>0</v>
      </c>
      <c r="Q35" s="17">
        <v>0</v>
      </c>
      <c r="R35" s="17">
        <v>1</v>
      </c>
      <c r="S35" s="21">
        <f t="shared" si="1"/>
        <v>1</v>
      </c>
      <c r="T35" s="21">
        <f>ROUND(AVERAGE(C35:K35:M35:R35),1)</f>
        <v>1.3</v>
      </c>
    </row>
    <row r="36" spans="1:20" s="1" customFormat="1" ht="24.75" customHeight="1">
      <c r="A36" s="27"/>
      <c r="B36" s="20" t="s">
        <v>57</v>
      </c>
      <c r="C36" s="17">
        <v>2</v>
      </c>
      <c r="D36" s="17">
        <v>0</v>
      </c>
      <c r="E36" s="17">
        <v>2</v>
      </c>
      <c r="F36" s="17">
        <v>0</v>
      </c>
      <c r="G36" s="17">
        <v>2</v>
      </c>
      <c r="H36" s="17">
        <v>2</v>
      </c>
      <c r="I36" s="17">
        <v>3</v>
      </c>
      <c r="J36" s="17">
        <v>1</v>
      </c>
      <c r="K36" s="17">
        <v>0</v>
      </c>
      <c r="L36" s="21">
        <f t="shared" si="0"/>
        <v>1.3</v>
      </c>
      <c r="M36" s="17">
        <v>2</v>
      </c>
      <c r="N36" s="17">
        <v>3</v>
      </c>
      <c r="O36" s="17">
        <v>0</v>
      </c>
      <c r="P36" s="17">
        <v>0</v>
      </c>
      <c r="Q36" s="17">
        <v>0</v>
      </c>
      <c r="R36" s="17">
        <v>0</v>
      </c>
      <c r="S36" s="21">
        <f t="shared" si="1"/>
        <v>0.8</v>
      </c>
      <c r="T36" s="21">
        <f>ROUND(AVERAGE(C36:K36:M36:R36),1)</f>
        <v>1.1000000000000001</v>
      </c>
    </row>
    <row r="37" spans="1:20" s="1" customFormat="1" ht="24.75" customHeight="1">
      <c r="A37" s="27"/>
      <c r="B37" s="20" t="s">
        <v>58</v>
      </c>
      <c r="C37" s="17">
        <v>2</v>
      </c>
      <c r="D37" s="17">
        <v>0</v>
      </c>
      <c r="E37" s="17">
        <v>2</v>
      </c>
      <c r="F37" s="17">
        <v>0</v>
      </c>
      <c r="G37" s="17">
        <v>0</v>
      </c>
      <c r="H37" s="17">
        <v>0</v>
      </c>
      <c r="I37" s="17">
        <v>2</v>
      </c>
      <c r="J37" s="17">
        <v>1</v>
      </c>
      <c r="K37" s="17">
        <v>0</v>
      </c>
      <c r="L37" s="21">
        <f t="shared" si="0"/>
        <v>0.8</v>
      </c>
      <c r="M37" s="17">
        <v>2</v>
      </c>
      <c r="N37" s="17">
        <v>3</v>
      </c>
      <c r="O37" s="17">
        <v>0</v>
      </c>
      <c r="P37" s="17">
        <v>0</v>
      </c>
      <c r="Q37" s="17">
        <v>0</v>
      </c>
      <c r="R37" s="17">
        <v>2</v>
      </c>
      <c r="S37" s="21">
        <f t="shared" si="1"/>
        <v>1.2</v>
      </c>
      <c r="T37" s="21">
        <f>ROUND(AVERAGE(C37:K37:M37:R37),1)</f>
        <v>0.9</v>
      </c>
    </row>
    <row r="38" spans="1:20" s="1" customFormat="1" ht="24.75" customHeight="1">
      <c r="A38" s="27"/>
      <c r="B38" s="20" t="s">
        <v>59</v>
      </c>
      <c r="C38" s="17">
        <v>3</v>
      </c>
      <c r="D38" s="17">
        <v>0</v>
      </c>
      <c r="E38" s="17">
        <v>2</v>
      </c>
      <c r="F38" s="17">
        <v>0</v>
      </c>
      <c r="G38" s="17">
        <v>2</v>
      </c>
      <c r="H38" s="17">
        <v>2</v>
      </c>
      <c r="I38" s="17">
        <v>2</v>
      </c>
      <c r="J38" s="17">
        <v>1</v>
      </c>
      <c r="K38" s="17">
        <v>0</v>
      </c>
      <c r="L38" s="21">
        <f t="shared" si="0"/>
        <v>1.3</v>
      </c>
      <c r="M38" s="17">
        <v>2</v>
      </c>
      <c r="N38" s="17">
        <v>2</v>
      </c>
      <c r="O38" s="17">
        <v>0</v>
      </c>
      <c r="P38" s="17">
        <v>0</v>
      </c>
      <c r="Q38" s="17">
        <v>0</v>
      </c>
      <c r="R38" s="17">
        <v>3</v>
      </c>
      <c r="S38" s="21">
        <f t="shared" si="1"/>
        <v>1.2</v>
      </c>
      <c r="T38" s="21">
        <f>ROUND(AVERAGE(C38:K38:M38:R38),1)</f>
        <v>1.3</v>
      </c>
    </row>
    <row r="39" spans="1:20" s="1" customFormat="1" ht="24.75" customHeight="1">
      <c r="A39" s="27" t="s">
        <v>60</v>
      </c>
      <c r="B39" s="20" t="s">
        <v>61</v>
      </c>
      <c r="C39" s="17">
        <v>3</v>
      </c>
      <c r="D39" s="17">
        <v>1</v>
      </c>
      <c r="E39" s="17">
        <v>2</v>
      </c>
      <c r="F39" s="17">
        <v>0</v>
      </c>
      <c r="G39" s="17">
        <v>0</v>
      </c>
      <c r="H39" s="17">
        <v>2</v>
      </c>
      <c r="I39" s="17">
        <v>2</v>
      </c>
      <c r="J39" s="17">
        <v>1</v>
      </c>
      <c r="K39" s="17">
        <v>0</v>
      </c>
      <c r="L39" s="21">
        <f t="shared" si="0"/>
        <v>1.2</v>
      </c>
      <c r="M39" s="17">
        <v>2</v>
      </c>
      <c r="N39" s="17">
        <v>2</v>
      </c>
      <c r="O39" s="17">
        <v>0</v>
      </c>
      <c r="P39" s="17">
        <v>0</v>
      </c>
      <c r="Q39" s="17">
        <v>2</v>
      </c>
      <c r="R39" s="17">
        <v>3</v>
      </c>
      <c r="S39" s="21">
        <f t="shared" si="1"/>
        <v>1.5</v>
      </c>
      <c r="T39" s="21">
        <f>ROUND(AVERAGE(C39:K39:M39:R39),1)</f>
        <v>1.3</v>
      </c>
    </row>
    <row r="40" spans="1:20" s="1" customFormat="1" ht="24.75" customHeight="1">
      <c r="A40" s="27"/>
      <c r="B40" s="20" t="s">
        <v>62</v>
      </c>
      <c r="C40" s="17">
        <v>3</v>
      </c>
      <c r="D40" s="17">
        <v>1</v>
      </c>
      <c r="E40" s="17">
        <v>3</v>
      </c>
      <c r="F40" s="17">
        <v>1</v>
      </c>
      <c r="G40" s="17">
        <v>0</v>
      </c>
      <c r="H40" s="17">
        <v>0</v>
      </c>
      <c r="I40" s="17">
        <v>3</v>
      </c>
      <c r="J40" s="17">
        <v>2</v>
      </c>
      <c r="K40" s="17">
        <v>0</v>
      </c>
      <c r="L40" s="21">
        <f t="shared" si="0"/>
        <v>1.4</v>
      </c>
      <c r="M40" s="17">
        <v>2</v>
      </c>
      <c r="N40" s="17">
        <v>2</v>
      </c>
      <c r="O40" s="17">
        <v>3</v>
      </c>
      <c r="P40" s="17">
        <v>0</v>
      </c>
      <c r="Q40" s="17">
        <v>0</v>
      </c>
      <c r="R40" s="17">
        <v>1</v>
      </c>
      <c r="S40" s="21">
        <f t="shared" si="1"/>
        <v>1.3</v>
      </c>
      <c r="T40" s="21">
        <f>ROUND(AVERAGE(C40:K40:M40:R40),1)</f>
        <v>1.4</v>
      </c>
    </row>
    <row r="41" spans="1:20" s="1" customFormat="1" ht="24.75" customHeight="1">
      <c r="A41" s="27"/>
      <c r="B41" s="20" t="s">
        <v>63</v>
      </c>
      <c r="C41" s="17">
        <v>0</v>
      </c>
      <c r="D41" s="17">
        <v>2</v>
      </c>
      <c r="E41" s="17">
        <v>3</v>
      </c>
      <c r="F41" s="17">
        <v>0</v>
      </c>
      <c r="G41" s="17">
        <v>0</v>
      </c>
      <c r="H41" s="17">
        <v>0</v>
      </c>
      <c r="I41" s="17">
        <v>3</v>
      </c>
      <c r="J41" s="17">
        <v>1</v>
      </c>
      <c r="K41" s="17">
        <v>0</v>
      </c>
      <c r="L41" s="21">
        <f t="shared" si="0"/>
        <v>1</v>
      </c>
      <c r="M41" s="17">
        <v>0</v>
      </c>
      <c r="N41" s="17">
        <v>0</v>
      </c>
      <c r="O41" s="17">
        <v>0</v>
      </c>
      <c r="P41" s="17">
        <v>1</v>
      </c>
      <c r="Q41" s="17">
        <v>0</v>
      </c>
      <c r="R41" s="17">
        <v>1</v>
      </c>
      <c r="S41" s="21">
        <f t="shared" si="1"/>
        <v>0.3</v>
      </c>
      <c r="T41" s="21">
        <f>ROUND(AVERAGE(C41:K41:M41:R41),1)</f>
        <v>0.8</v>
      </c>
    </row>
    <row r="42" spans="1:20" s="1" customFormat="1" ht="24.75" customHeight="1">
      <c r="A42" s="27"/>
      <c r="B42" s="20" t="s">
        <v>64</v>
      </c>
      <c r="C42" s="17">
        <v>3</v>
      </c>
      <c r="D42" s="17">
        <v>3</v>
      </c>
      <c r="E42" s="17">
        <v>3</v>
      </c>
      <c r="F42" s="17">
        <v>0</v>
      </c>
      <c r="G42" s="17">
        <v>0</v>
      </c>
      <c r="H42" s="17">
        <v>0</v>
      </c>
      <c r="I42" s="17">
        <v>2</v>
      </c>
      <c r="J42" s="17">
        <v>1</v>
      </c>
      <c r="K42" s="17">
        <v>0</v>
      </c>
      <c r="L42" s="21">
        <f t="shared" si="0"/>
        <v>1.3</v>
      </c>
      <c r="M42" s="17">
        <v>1</v>
      </c>
      <c r="N42" s="17">
        <v>2</v>
      </c>
      <c r="O42" s="17">
        <v>0</v>
      </c>
      <c r="P42" s="17">
        <v>0</v>
      </c>
      <c r="Q42" s="17">
        <v>0</v>
      </c>
      <c r="R42" s="17">
        <v>1</v>
      </c>
      <c r="S42" s="21">
        <f t="shared" si="1"/>
        <v>0.7</v>
      </c>
      <c r="T42" s="21">
        <f>ROUND(AVERAGE(C42:K42:M42:R42),1)</f>
        <v>1.1000000000000001</v>
      </c>
    </row>
    <row r="43" spans="1:20" s="1" customFormat="1" ht="24.75" customHeight="1">
      <c r="A43" s="20" t="s">
        <v>65</v>
      </c>
      <c r="B43" s="20" t="s">
        <v>66</v>
      </c>
      <c r="C43" s="17">
        <v>0</v>
      </c>
      <c r="D43" s="17">
        <v>0</v>
      </c>
      <c r="E43" s="17">
        <v>3</v>
      </c>
      <c r="F43" s="17">
        <v>0</v>
      </c>
      <c r="G43" s="17">
        <v>0</v>
      </c>
      <c r="H43" s="17">
        <v>0</v>
      </c>
      <c r="I43" s="17">
        <v>3</v>
      </c>
      <c r="J43" s="17">
        <v>2</v>
      </c>
      <c r="K43" s="17">
        <v>0</v>
      </c>
      <c r="L43" s="21">
        <f t="shared" si="0"/>
        <v>0.9</v>
      </c>
      <c r="M43" s="17">
        <v>2</v>
      </c>
      <c r="N43" s="17">
        <v>2</v>
      </c>
      <c r="O43" s="17">
        <v>0</v>
      </c>
      <c r="P43" s="17">
        <v>1</v>
      </c>
      <c r="Q43" s="17">
        <v>3</v>
      </c>
      <c r="R43" s="17">
        <v>2</v>
      </c>
      <c r="S43" s="21">
        <f t="shared" si="1"/>
        <v>1.7</v>
      </c>
      <c r="T43" s="21">
        <f>ROUND(AVERAGE(C43:K43:M43:R43),1)</f>
        <v>1.2</v>
      </c>
    </row>
    <row r="44" spans="1:20" s="1" customFormat="1" ht="24.75" customHeight="1">
      <c r="A44" s="27" t="s">
        <v>67</v>
      </c>
      <c r="B44" s="20" t="s">
        <v>68</v>
      </c>
      <c r="C44" s="17">
        <v>3</v>
      </c>
      <c r="D44" s="17">
        <v>3</v>
      </c>
      <c r="E44" s="17">
        <v>3</v>
      </c>
      <c r="F44" s="17">
        <v>0</v>
      </c>
      <c r="G44" s="17">
        <v>2</v>
      </c>
      <c r="H44" s="17">
        <v>0</v>
      </c>
      <c r="I44" s="17">
        <v>3</v>
      </c>
      <c r="J44" s="17">
        <v>2</v>
      </c>
      <c r="K44" s="17">
        <v>0</v>
      </c>
      <c r="L44" s="21">
        <f t="shared" si="0"/>
        <v>1.8</v>
      </c>
      <c r="M44" s="17">
        <v>2</v>
      </c>
      <c r="N44" s="17">
        <v>2</v>
      </c>
      <c r="O44" s="17">
        <v>0</v>
      </c>
      <c r="P44" s="17">
        <v>0</v>
      </c>
      <c r="Q44" s="17">
        <v>2</v>
      </c>
      <c r="R44" s="17">
        <v>2</v>
      </c>
      <c r="S44" s="21">
        <f t="shared" si="1"/>
        <v>1.3</v>
      </c>
      <c r="T44" s="21">
        <f>ROUND(AVERAGE(C44:K44:M44:R44),1)</f>
        <v>1.6</v>
      </c>
    </row>
    <row r="45" spans="1:20" s="1" customFormat="1" ht="24.75" customHeight="1">
      <c r="A45" s="27"/>
      <c r="B45" s="20" t="s">
        <v>69</v>
      </c>
      <c r="C45" s="17">
        <v>0</v>
      </c>
      <c r="D45" s="17">
        <v>0</v>
      </c>
      <c r="E45" s="17">
        <v>3</v>
      </c>
      <c r="F45" s="17">
        <v>0</v>
      </c>
      <c r="G45" s="17">
        <v>0</v>
      </c>
      <c r="H45" s="17">
        <v>2</v>
      </c>
      <c r="I45" s="17">
        <v>3</v>
      </c>
      <c r="J45" s="17">
        <v>2</v>
      </c>
      <c r="K45" s="17">
        <v>0</v>
      </c>
      <c r="L45" s="21">
        <f t="shared" si="0"/>
        <v>1.1000000000000001</v>
      </c>
      <c r="M45" s="17">
        <v>1</v>
      </c>
      <c r="N45" s="17">
        <v>2</v>
      </c>
      <c r="O45" s="17">
        <v>0</v>
      </c>
      <c r="P45" s="17">
        <v>0</v>
      </c>
      <c r="Q45" s="17">
        <v>0</v>
      </c>
      <c r="R45" s="17">
        <v>1</v>
      </c>
      <c r="S45" s="21">
        <f t="shared" si="1"/>
        <v>0.7</v>
      </c>
      <c r="T45" s="21">
        <f>ROUND(AVERAGE(C45:K45:M45:R45),1)</f>
        <v>0.9</v>
      </c>
    </row>
    <row r="46" spans="1:20">
      <c r="A46" s="26" t="s">
        <v>70</v>
      </c>
      <c r="B46" s="26"/>
      <c r="C46" s="24">
        <f>AVERAGE(C2:C45)</f>
        <v>1.3181818181818181</v>
      </c>
      <c r="D46" s="24">
        <f t="shared" ref="D46:S46" si="2">AVERAGE(D2:D45)</f>
        <v>0.97727272727272729</v>
      </c>
      <c r="E46" s="24">
        <f t="shared" si="2"/>
        <v>1.9772727272727273</v>
      </c>
      <c r="F46" s="24">
        <f t="shared" si="2"/>
        <v>9.0909090909090912E-2</v>
      </c>
      <c r="G46" s="24">
        <f t="shared" si="2"/>
        <v>1.0454545454545454</v>
      </c>
      <c r="H46" s="24">
        <f t="shared" si="2"/>
        <v>0.86363636363636365</v>
      </c>
      <c r="I46" s="24">
        <f t="shared" si="2"/>
        <v>2.7954545454545454</v>
      </c>
      <c r="J46" s="24">
        <f t="shared" si="2"/>
        <v>1.4545454545454546</v>
      </c>
      <c r="K46" s="24">
        <f t="shared" si="2"/>
        <v>0</v>
      </c>
      <c r="L46" s="24">
        <f t="shared" si="2"/>
        <v>1.1590909090909085</v>
      </c>
      <c r="M46" s="24">
        <f t="shared" si="2"/>
        <v>1.6136363636363635</v>
      </c>
      <c r="N46" s="24">
        <f t="shared" si="2"/>
        <v>1.8863636363636365</v>
      </c>
      <c r="O46" s="24">
        <f t="shared" si="2"/>
        <v>0.13636363636363635</v>
      </c>
      <c r="P46" s="24">
        <f t="shared" si="2"/>
        <v>4.5454545454545456E-2</v>
      </c>
      <c r="Q46" s="24">
        <f t="shared" si="2"/>
        <v>0.25</v>
      </c>
      <c r="R46" s="24">
        <f t="shared" si="2"/>
        <v>1.5909090909090908</v>
      </c>
      <c r="S46" s="24">
        <f t="shared" si="2"/>
        <v>0.92045454545454541</v>
      </c>
      <c r="T46" s="25"/>
    </row>
  </sheetData>
  <mergeCells count="6">
    <mergeCell ref="A46:B46"/>
    <mergeCell ref="A44:A45"/>
    <mergeCell ref="A2:A16"/>
    <mergeCell ref="A17:A27"/>
    <mergeCell ref="A28:A38"/>
    <mergeCell ref="A39:A42"/>
  </mergeCells>
  <dataValidations count="1">
    <dataValidation type="list" allowBlank="1" showInputMessage="1" showErrorMessage="1" sqref="C2:R45" xr:uid="{DD105988-78BC-4C30-BB8A-B127BB4CAD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795A0-1AFE-4844-856A-DE820D94F206}">
  <dimension ref="A1:X46"/>
  <sheetViews>
    <sheetView zoomScale="80" zoomScaleNormal="80" workbookViewId="0">
      <selection activeCell="C21" sqref="C21"/>
    </sheetView>
  </sheetViews>
  <sheetFormatPr defaultRowHeight="15"/>
  <cols>
    <col min="2" max="2" width="11.85546875" bestFit="1" customWidth="1"/>
    <col min="3" max="3" width="17" bestFit="1" customWidth="1"/>
    <col min="4" max="12" width="8.85546875" customWidth="1"/>
    <col min="13" max="13" width="8.85546875" style="11" customWidth="1"/>
    <col min="14" max="19" width="8.85546875" customWidth="1"/>
    <col min="20" max="21" width="8.85546875" style="11" customWidth="1"/>
    <col min="24" max="24" width="14.42578125" bestFit="1" customWidth="1"/>
  </cols>
  <sheetData>
    <row r="1" spans="1:24" ht="169.5" customHeight="1">
      <c r="A1" s="7" t="s">
        <v>71</v>
      </c>
      <c r="B1" s="7" t="s">
        <v>0</v>
      </c>
      <c r="C1" s="2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4" t="s">
        <v>7</v>
      </c>
      <c r="J1" s="13" t="s">
        <v>8</v>
      </c>
      <c r="K1" s="13" t="s">
        <v>9</v>
      </c>
      <c r="L1" s="13" t="s">
        <v>10</v>
      </c>
      <c r="M1" s="15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5" t="s">
        <v>18</v>
      </c>
      <c r="U1" s="15" t="s">
        <v>19</v>
      </c>
    </row>
    <row r="2" spans="1:24" s="1" customFormat="1">
      <c r="A2">
        <v>6</v>
      </c>
      <c r="B2" s="3" t="s">
        <v>20</v>
      </c>
      <c r="C2" s="4" t="s">
        <v>27</v>
      </c>
      <c r="D2" s="2">
        <v>2</v>
      </c>
      <c r="E2" s="2">
        <v>3</v>
      </c>
      <c r="F2" s="2">
        <v>1</v>
      </c>
      <c r="G2" s="2">
        <v>0</v>
      </c>
      <c r="H2" s="2">
        <v>2</v>
      </c>
      <c r="I2" s="2">
        <v>2</v>
      </c>
      <c r="J2" s="5">
        <v>3</v>
      </c>
      <c r="K2" s="2">
        <v>2</v>
      </c>
      <c r="L2" s="2">
        <v>0</v>
      </c>
      <c r="M2" s="9">
        <f t="shared" ref="M2:M24" si="0">ROUND(AVERAGE(D2:L2),1)</f>
        <v>1.7</v>
      </c>
      <c r="N2" s="2">
        <v>1</v>
      </c>
      <c r="O2" s="2">
        <v>2</v>
      </c>
      <c r="P2" s="2">
        <v>0</v>
      </c>
      <c r="Q2" s="2">
        <v>0</v>
      </c>
      <c r="R2" s="2">
        <v>0</v>
      </c>
      <c r="S2" s="2">
        <v>0</v>
      </c>
      <c r="T2" s="9">
        <f t="shared" ref="T2:T24" si="1">ROUND(AVERAGE(N2:S2),1)</f>
        <v>0.5</v>
      </c>
      <c r="U2" s="9">
        <f>ROUND(AVERAGE(D2:L2:N2:S2),1)</f>
        <v>1.2</v>
      </c>
    </row>
    <row r="3" spans="1:24" s="1" customFormat="1">
      <c r="A3">
        <v>40</v>
      </c>
      <c r="B3" s="3" t="s">
        <v>48</v>
      </c>
      <c r="C3" s="4" t="s">
        <v>57</v>
      </c>
      <c r="D3" s="2">
        <v>2</v>
      </c>
      <c r="E3" s="2">
        <v>0</v>
      </c>
      <c r="F3" s="2">
        <v>2</v>
      </c>
      <c r="G3" s="2">
        <v>0</v>
      </c>
      <c r="H3" s="2">
        <v>2</v>
      </c>
      <c r="I3" s="2">
        <v>2</v>
      </c>
      <c r="J3" s="2">
        <v>3</v>
      </c>
      <c r="K3" s="2">
        <v>1</v>
      </c>
      <c r="L3" s="2">
        <v>0</v>
      </c>
      <c r="M3" s="9">
        <f t="shared" si="0"/>
        <v>1.3</v>
      </c>
      <c r="N3" s="2">
        <v>2</v>
      </c>
      <c r="O3" s="2">
        <v>3</v>
      </c>
      <c r="P3" s="2">
        <v>0</v>
      </c>
      <c r="Q3" s="2">
        <v>0</v>
      </c>
      <c r="R3" s="2">
        <v>0</v>
      </c>
      <c r="S3" s="2">
        <v>0</v>
      </c>
      <c r="T3" s="9">
        <f t="shared" si="1"/>
        <v>0.8</v>
      </c>
      <c r="U3" s="9">
        <f>ROUND(AVERAGE(D3:L3:N3:S3),1)</f>
        <v>1.1000000000000001</v>
      </c>
    </row>
    <row r="4" spans="1:24" s="1" customFormat="1">
      <c r="A4">
        <v>20</v>
      </c>
      <c r="B4" s="3" t="s">
        <v>48</v>
      </c>
      <c r="C4" s="4" t="s">
        <v>51</v>
      </c>
      <c r="D4" s="2">
        <v>0</v>
      </c>
      <c r="E4" s="2">
        <v>2</v>
      </c>
      <c r="F4" s="2">
        <v>3</v>
      </c>
      <c r="G4" s="2">
        <v>0</v>
      </c>
      <c r="H4" s="2">
        <v>2</v>
      </c>
      <c r="I4" s="2">
        <v>0</v>
      </c>
      <c r="J4" s="2">
        <v>3</v>
      </c>
      <c r="K4" s="2">
        <v>1</v>
      </c>
      <c r="L4" s="2">
        <v>0</v>
      </c>
      <c r="M4" s="9">
        <f t="shared" si="0"/>
        <v>1.2</v>
      </c>
      <c r="N4" s="2">
        <v>2</v>
      </c>
      <c r="O4" s="2">
        <v>2</v>
      </c>
      <c r="P4" s="2">
        <v>0</v>
      </c>
      <c r="Q4" s="2">
        <v>0</v>
      </c>
      <c r="R4" s="2">
        <v>1</v>
      </c>
      <c r="S4" s="2">
        <v>0</v>
      </c>
      <c r="T4" s="9">
        <f t="shared" si="1"/>
        <v>0.8</v>
      </c>
      <c r="U4" s="9">
        <f>ROUND(AVERAGE(D4:L4:N4:S4),1)</f>
        <v>1.1000000000000001</v>
      </c>
      <c r="X4" s="12">
        <f>9/44</f>
        <v>0.20454545454545456</v>
      </c>
    </row>
    <row r="5" spans="1:24" s="1" customFormat="1">
      <c r="A5">
        <v>44</v>
      </c>
      <c r="B5" s="3" t="s">
        <v>48</v>
      </c>
      <c r="C5" s="4" t="s">
        <v>55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2</v>
      </c>
      <c r="J5" s="2">
        <v>3</v>
      </c>
      <c r="K5" s="2">
        <v>2</v>
      </c>
      <c r="L5" s="2">
        <v>0</v>
      </c>
      <c r="M5" s="9">
        <f t="shared" si="0"/>
        <v>0.9</v>
      </c>
      <c r="N5" s="2">
        <v>2</v>
      </c>
      <c r="O5" s="2">
        <v>3</v>
      </c>
      <c r="P5" s="2">
        <v>0</v>
      </c>
      <c r="Q5" s="2">
        <v>0</v>
      </c>
      <c r="R5" s="2">
        <v>0</v>
      </c>
      <c r="S5" s="2">
        <v>0</v>
      </c>
      <c r="T5" s="9">
        <f t="shared" si="1"/>
        <v>0.8</v>
      </c>
      <c r="U5" s="9">
        <f>ROUND(AVERAGE(D5:L5:N5:S5),1)</f>
        <v>0.9</v>
      </c>
    </row>
    <row r="6" spans="1:24" s="1" customFormat="1">
      <c r="A6">
        <v>43</v>
      </c>
      <c r="B6" s="3" t="s">
        <v>20</v>
      </c>
      <c r="C6" s="4" t="s">
        <v>22</v>
      </c>
      <c r="D6" s="2">
        <v>3</v>
      </c>
      <c r="E6" s="2">
        <v>0</v>
      </c>
      <c r="F6" s="2">
        <v>2</v>
      </c>
      <c r="G6" s="2">
        <v>0</v>
      </c>
      <c r="H6" s="2">
        <v>0</v>
      </c>
      <c r="I6" s="2">
        <v>0</v>
      </c>
      <c r="J6" s="2">
        <v>3</v>
      </c>
      <c r="K6" s="2">
        <v>2</v>
      </c>
      <c r="L6" s="2">
        <v>0</v>
      </c>
      <c r="M6" s="9">
        <f t="shared" si="0"/>
        <v>1.1000000000000001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9">
        <f t="shared" si="1"/>
        <v>0</v>
      </c>
      <c r="U6" s="9">
        <f>ROUND(AVERAGE(D6:L6:N6:S6),1)</f>
        <v>0.7</v>
      </c>
    </row>
    <row r="7" spans="1:24" s="1" customFormat="1">
      <c r="A7">
        <v>42</v>
      </c>
      <c r="B7" s="3" t="s">
        <v>20</v>
      </c>
      <c r="C7" s="4" t="s">
        <v>32</v>
      </c>
      <c r="D7" s="2">
        <v>0</v>
      </c>
      <c r="E7" s="2">
        <v>0</v>
      </c>
      <c r="F7" s="2">
        <v>2</v>
      </c>
      <c r="G7" s="2">
        <v>0</v>
      </c>
      <c r="H7" s="2">
        <v>0</v>
      </c>
      <c r="I7" s="2">
        <v>0</v>
      </c>
      <c r="J7" s="2">
        <v>3</v>
      </c>
      <c r="K7" s="2">
        <v>1</v>
      </c>
      <c r="L7" s="2">
        <v>0</v>
      </c>
      <c r="M7" s="9">
        <f t="shared" si="0"/>
        <v>0.7</v>
      </c>
      <c r="N7" s="2">
        <v>2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9">
        <f t="shared" si="1"/>
        <v>0.3</v>
      </c>
      <c r="U7" s="9">
        <f>ROUND(AVERAGE(D7:L7:N7:S7),1)</f>
        <v>0.5</v>
      </c>
    </row>
    <row r="8" spans="1:24" s="1" customFormat="1">
      <c r="A8">
        <v>37</v>
      </c>
      <c r="B8" s="3" t="s">
        <v>48</v>
      </c>
      <c r="C8" s="4" t="s">
        <v>50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2</v>
      </c>
      <c r="K8" s="2">
        <v>0</v>
      </c>
      <c r="L8" s="2">
        <v>0</v>
      </c>
      <c r="M8" s="9">
        <f t="shared" si="0"/>
        <v>0.2</v>
      </c>
      <c r="N8" s="2">
        <v>2</v>
      </c>
      <c r="O8" s="2">
        <v>2</v>
      </c>
      <c r="P8" s="2">
        <v>0</v>
      </c>
      <c r="Q8" s="2">
        <v>0</v>
      </c>
      <c r="R8" s="2">
        <v>0</v>
      </c>
      <c r="S8" s="2">
        <v>0</v>
      </c>
      <c r="T8" s="9">
        <f t="shared" si="1"/>
        <v>0.7</v>
      </c>
      <c r="U8" s="9">
        <f>ROUND(AVERAGE(D8:L8:N8:S8),1)</f>
        <v>0.4</v>
      </c>
    </row>
    <row r="9" spans="1:24" s="1" customFormat="1" ht="24">
      <c r="A9">
        <v>16</v>
      </c>
      <c r="B9" s="3" t="s">
        <v>60</v>
      </c>
      <c r="C9" s="4" t="s">
        <v>62</v>
      </c>
      <c r="D9" s="2">
        <v>3</v>
      </c>
      <c r="E9" s="2">
        <v>1</v>
      </c>
      <c r="F9" s="2">
        <v>3</v>
      </c>
      <c r="G9" s="2">
        <v>1</v>
      </c>
      <c r="H9" s="2">
        <v>0</v>
      </c>
      <c r="I9" s="2">
        <v>0</v>
      </c>
      <c r="J9" s="2">
        <v>3</v>
      </c>
      <c r="K9" s="2">
        <v>2</v>
      </c>
      <c r="L9" s="2">
        <v>0</v>
      </c>
      <c r="M9" s="9">
        <f t="shared" si="0"/>
        <v>1.4</v>
      </c>
      <c r="N9" s="2">
        <v>2</v>
      </c>
      <c r="O9" s="2">
        <v>2</v>
      </c>
      <c r="P9" s="2">
        <v>3</v>
      </c>
      <c r="Q9" s="2">
        <v>0</v>
      </c>
      <c r="R9" s="2">
        <v>0</v>
      </c>
      <c r="S9" s="2">
        <v>1</v>
      </c>
      <c r="T9" s="9">
        <f t="shared" si="1"/>
        <v>1.3</v>
      </c>
      <c r="U9" s="9">
        <f>ROUND(AVERAGE(D9:L9:N9:S9),1)</f>
        <v>1.4</v>
      </c>
    </row>
    <row r="10" spans="1:24" s="1" customFormat="1">
      <c r="A10">
        <v>3</v>
      </c>
      <c r="B10" s="3" t="s">
        <v>48</v>
      </c>
      <c r="C10" s="4" t="s">
        <v>56</v>
      </c>
      <c r="D10" s="2">
        <v>3</v>
      </c>
      <c r="E10" s="2">
        <v>0</v>
      </c>
      <c r="F10" s="2">
        <v>3</v>
      </c>
      <c r="G10" s="2">
        <v>0</v>
      </c>
      <c r="H10" s="2">
        <v>2</v>
      </c>
      <c r="I10" s="2">
        <v>0</v>
      </c>
      <c r="J10" s="2">
        <v>3</v>
      </c>
      <c r="K10" s="2">
        <v>2</v>
      </c>
      <c r="L10" s="2">
        <v>0</v>
      </c>
      <c r="M10" s="9">
        <f t="shared" si="0"/>
        <v>1.4</v>
      </c>
      <c r="N10" s="2">
        <v>2</v>
      </c>
      <c r="O10" s="2">
        <v>3</v>
      </c>
      <c r="P10" s="2">
        <v>0</v>
      </c>
      <c r="Q10" s="2">
        <v>0</v>
      </c>
      <c r="R10" s="2">
        <v>0</v>
      </c>
      <c r="S10" s="2">
        <v>1</v>
      </c>
      <c r="T10" s="9">
        <f t="shared" si="1"/>
        <v>1</v>
      </c>
      <c r="U10" s="9">
        <f>ROUND(AVERAGE(D10:L10:N10:S10),1)</f>
        <v>1.3</v>
      </c>
    </row>
    <row r="11" spans="1:24" s="1" customFormat="1" ht="24">
      <c r="A11">
        <v>34</v>
      </c>
      <c r="B11" s="3" t="s">
        <v>36</v>
      </c>
      <c r="C11" s="4" t="s">
        <v>47</v>
      </c>
      <c r="D11" s="2">
        <v>3</v>
      </c>
      <c r="E11" s="2">
        <v>0</v>
      </c>
      <c r="F11" s="2">
        <v>1</v>
      </c>
      <c r="G11" s="2">
        <v>0</v>
      </c>
      <c r="H11" s="2">
        <v>2</v>
      </c>
      <c r="I11" s="2">
        <v>2</v>
      </c>
      <c r="J11" s="2">
        <v>1</v>
      </c>
      <c r="K11" s="2">
        <v>1</v>
      </c>
      <c r="L11" s="2">
        <v>0</v>
      </c>
      <c r="M11" s="9">
        <f t="shared" si="0"/>
        <v>1.1000000000000001</v>
      </c>
      <c r="N11" s="2">
        <v>2</v>
      </c>
      <c r="O11" s="2">
        <v>3</v>
      </c>
      <c r="P11" s="2">
        <v>0</v>
      </c>
      <c r="Q11" s="2">
        <v>0</v>
      </c>
      <c r="R11" s="2">
        <v>3</v>
      </c>
      <c r="S11" s="2">
        <v>1</v>
      </c>
      <c r="T11" s="9">
        <f t="shared" si="1"/>
        <v>1.5</v>
      </c>
      <c r="U11" s="9">
        <f>ROUND(AVERAGE(D11:L11:N11:S11),1)</f>
        <v>1.3</v>
      </c>
    </row>
    <row r="12" spans="1:24" s="1" customFormat="1" ht="24">
      <c r="A12">
        <v>33</v>
      </c>
      <c r="B12" s="3" t="s">
        <v>36</v>
      </c>
      <c r="C12" s="4" t="s">
        <v>43</v>
      </c>
      <c r="D12" s="2">
        <v>0</v>
      </c>
      <c r="E12" s="2">
        <v>3</v>
      </c>
      <c r="F12" s="2">
        <v>2</v>
      </c>
      <c r="G12" s="2">
        <v>0</v>
      </c>
      <c r="H12" s="2">
        <v>2</v>
      </c>
      <c r="I12" s="2">
        <v>2</v>
      </c>
      <c r="J12" s="2">
        <v>3</v>
      </c>
      <c r="K12" s="2">
        <v>1</v>
      </c>
      <c r="L12" s="2">
        <v>0</v>
      </c>
      <c r="M12" s="9">
        <f t="shared" si="0"/>
        <v>1.4</v>
      </c>
      <c r="N12" s="2">
        <v>0</v>
      </c>
      <c r="O12" s="2">
        <v>2</v>
      </c>
      <c r="P12" s="2">
        <v>0</v>
      </c>
      <c r="Q12" s="2">
        <v>0</v>
      </c>
      <c r="R12" s="2">
        <v>0</v>
      </c>
      <c r="S12" s="2">
        <v>1</v>
      </c>
      <c r="T12" s="9">
        <f t="shared" si="1"/>
        <v>0.5</v>
      </c>
      <c r="U12" s="9">
        <f>ROUND(AVERAGE(D12:L12:N12:S12),1)</f>
        <v>1.1000000000000001</v>
      </c>
    </row>
    <row r="13" spans="1:24" s="1" customFormat="1">
      <c r="A13">
        <v>31</v>
      </c>
      <c r="B13" s="3" t="s">
        <v>60</v>
      </c>
      <c r="C13" s="4" t="s">
        <v>64</v>
      </c>
      <c r="D13" s="2">
        <v>3</v>
      </c>
      <c r="E13" s="2">
        <v>3</v>
      </c>
      <c r="F13" s="2">
        <v>3</v>
      </c>
      <c r="G13" s="2">
        <v>0</v>
      </c>
      <c r="H13" s="2">
        <v>0</v>
      </c>
      <c r="I13" s="2">
        <v>0</v>
      </c>
      <c r="J13" s="2">
        <v>2</v>
      </c>
      <c r="K13" s="2">
        <v>1</v>
      </c>
      <c r="L13" s="2">
        <v>0</v>
      </c>
      <c r="M13" s="9">
        <f t="shared" si="0"/>
        <v>1.3</v>
      </c>
      <c r="N13" s="2">
        <v>1</v>
      </c>
      <c r="O13" s="2">
        <v>2</v>
      </c>
      <c r="P13" s="2">
        <v>0</v>
      </c>
      <c r="Q13" s="2">
        <v>0</v>
      </c>
      <c r="R13" s="2">
        <v>0</v>
      </c>
      <c r="S13" s="2">
        <v>1</v>
      </c>
      <c r="T13" s="9">
        <f t="shared" si="1"/>
        <v>0.7</v>
      </c>
      <c r="U13" s="9">
        <f>ROUND(AVERAGE(D13:L13:N13:S13),1)</f>
        <v>1.1000000000000001</v>
      </c>
    </row>
    <row r="14" spans="1:24" s="1" customFormat="1" ht="24">
      <c r="A14">
        <v>10</v>
      </c>
      <c r="B14" s="3" t="s">
        <v>36</v>
      </c>
      <c r="C14" s="4" t="s">
        <v>46</v>
      </c>
      <c r="D14" s="2">
        <v>0</v>
      </c>
      <c r="E14" s="2">
        <v>3</v>
      </c>
      <c r="F14" s="2">
        <v>0</v>
      </c>
      <c r="G14" s="2">
        <v>0</v>
      </c>
      <c r="H14" s="2">
        <v>2</v>
      </c>
      <c r="I14" s="2">
        <v>2</v>
      </c>
      <c r="J14" s="2">
        <v>3</v>
      </c>
      <c r="K14" s="2">
        <v>2</v>
      </c>
      <c r="L14" s="2">
        <v>0</v>
      </c>
      <c r="M14" s="9">
        <f t="shared" si="0"/>
        <v>1.3</v>
      </c>
      <c r="N14" s="2">
        <v>2</v>
      </c>
      <c r="O14" s="2">
        <v>2</v>
      </c>
      <c r="P14" s="2">
        <v>0</v>
      </c>
      <c r="Q14" s="2">
        <v>0</v>
      </c>
      <c r="R14" s="2">
        <v>0</v>
      </c>
      <c r="S14" s="2">
        <v>1</v>
      </c>
      <c r="T14" s="9">
        <f t="shared" si="1"/>
        <v>0.8</v>
      </c>
      <c r="U14" s="9">
        <f>ROUND(AVERAGE(D14:L14:N14:S14),1)</f>
        <v>1.1000000000000001</v>
      </c>
    </row>
    <row r="15" spans="1:24" s="1" customFormat="1">
      <c r="A15">
        <v>23</v>
      </c>
      <c r="B15" s="3" t="s">
        <v>20</v>
      </c>
      <c r="C15" s="4" t="s">
        <v>34</v>
      </c>
      <c r="D15" s="2">
        <v>2</v>
      </c>
      <c r="E15" s="2">
        <v>2</v>
      </c>
      <c r="F15" s="2">
        <v>2</v>
      </c>
      <c r="G15" s="2">
        <v>0</v>
      </c>
      <c r="H15" s="2">
        <v>2</v>
      </c>
      <c r="I15" s="2">
        <v>0</v>
      </c>
      <c r="J15" s="2">
        <v>3</v>
      </c>
      <c r="K15" s="2">
        <v>2</v>
      </c>
      <c r="L15" s="2">
        <v>0</v>
      </c>
      <c r="M15" s="9">
        <f t="shared" si="0"/>
        <v>1.4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1</v>
      </c>
      <c r="T15" s="9">
        <f t="shared" si="1"/>
        <v>0.3</v>
      </c>
      <c r="U15" s="9">
        <f>ROUND(AVERAGE(D15:L15:N15:S15),1)</f>
        <v>1</v>
      </c>
    </row>
    <row r="16" spans="1:24" s="1" customFormat="1">
      <c r="A16">
        <v>41</v>
      </c>
      <c r="B16" s="3" t="s">
        <v>20</v>
      </c>
      <c r="C16" s="4" t="s">
        <v>23</v>
      </c>
      <c r="D16" s="2">
        <v>3</v>
      </c>
      <c r="E16" s="2">
        <v>1</v>
      </c>
      <c r="F16" s="2">
        <v>1</v>
      </c>
      <c r="G16" s="2">
        <v>0</v>
      </c>
      <c r="H16" s="2">
        <v>2</v>
      </c>
      <c r="I16" s="2">
        <v>0</v>
      </c>
      <c r="J16" s="2">
        <v>3</v>
      </c>
      <c r="K16" s="2">
        <v>2</v>
      </c>
      <c r="L16" s="2">
        <v>0</v>
      </c>
      <c r="M16" s="9">
        <f t="shared" si="0"/>
        <v>1.3</v>
      </c>
      <c r="N16" s="2">
        <v>1</v>
      </c>
      <c r="O16" s="2">
        <v>1</v>
      </c>
      <c r="P16" s="2">
        <v>0</v>
      </c>
      <c r="Q16" s="2">
        <v>0</v>
      </c>
      <c r="R16" s="2">
        <v>0</v>
      </c>
      <c r="S16" s="2">
        <v>1</v>
      </c>
      <c r="T16" s="9">
        <f t="shared" si="1"/>
        <v>0.5</v>
      </c>
      <c r="U16" s="9">
        <f>ROUND(AVERAGE(D16:L16:N16:S16),1)</f>
        <v>1</v>
      </c>
    </row>
    <row r="17" spans="1:21" s="1" customFormat="1" ht="24">
      <c r="A17">
        <v>2</v>
      </c>
      <c r="B17" s="3" t="s">
        <v>36</v>
      </c>
      <c r="C17" s="4" t="s">
        <v>39</v>
      </c>
      <c r="D17" s="2">
        <v>0</v>
      </c>
      <c r="E17" s="2">
        <v>0</v>
      </c>
      <c r="F17" s="2">
        <v>3</v>
      </c>
      <c r="G17" s="2">
        <v>0</v>
      </c>
      <c r="H17" s="2">
        <v>2</v>
      </c>
      <c r="I17" s="2">
        <v>2</v>
      </c>
      <c r="J17" s="2">
        <v>3</v>
      </c>
      <c r="K17" s="2">
        <v>1</v>
      </c>
      <c r="L17" s="2">
        <v>0</v>
      </c>
      <c r="M17" s="9">
        <f t="shared" si="0"/>
        <v>1.2</v>
      </c>
      <c r="N17" s="2">
        <v>0</v>
      </c>
      <c r="O17" s="2">
        <v>2</v>
      </c>
      <c r="P17" s="2">
        <v>0</v>
      </c>
      <c r="Q17" s="2">
        <v>0</v>
      </c>
      <c r="R17" s="2">
        <v>0</v>
      </c>
      <c r="S17" s="2">
        <v>1</v>
      </c>
      <c r="T17" s="9">
        <f t="shared" si="1"/>
        <v>0.5</v>
      </c>
      <c r="U17" s="9">
        <f>ROUND(AVERAGE(D17:L17:N17:S17),1)</f>
        <v>1</v>
      </c>
    </row>
    <row r="18" spans="1:21" s="1" customFormat="1" ht="24">
      <c r="A18">
        <v>13</v>
      </c>
      <c r="B18" s="3" t="s">
        <v>67</v>
      </c>
      <c r="C18" s="4" t="s">
        <v>69</v>
      </c>
      <c r="D18" s="2">
        <v>0</v>
      </c>
      <c r="E18" s="2">
        <v>0</v>
      </c>
      <c r="F18" s="2">
        <v>3</v>
      </c>
      <c r="G18" s="2">
        <v>0</v>
      </c>
      <c r="H18" s="2">
        <v>0</v>
      </c>
      <c r="I18" s="2">
        <v>2</v>
      </c>
      <c r="J18" s="2">
        <v>3</v>
      </c>
      <c r="K18" s="2">
        <v>2</v>
      </c>
      <c r="L18" s="2">
        <v>0</v>
      </c>
      <c r="M18" s="9">
        <f t="shared" si="0"/>
        <v>1.1000000000000001</v>
      </c>
      <c r="N18" s="2">
        <v>1</v>
      </c>
      <c r="O18" s="2">
        <v>2</v>
      </c>
      <c r="P18" s="2">
        <v>0</v>
      </c>
      <c r="Q18" s="2">
        <v>0</v>
      </c>
      <c r="R18" s="2">
        <v>0</v>
      </c>
      <c r="S18" s="2">
        <v>1</v>
      </c>
      <c r="T18" s="9">
        <f t="shared" si="1"/>
        <v>0.7</v>
      </c>
      <c r="U18" s="9">
        <f>ROUND(AVERAGE(D18:L18:N18:S18),1)</f>
        <v>0.9</v>
      </c>
    </row>
    <row r="19" spans="1:21" s="1" customFormat="1" ht="36">
      <c r="A19">
        <v>30</v>
      </c>
      <c r="B19" s="3" t="s">
        <v>36</v>
      </c>
      <c r="C19" s="4" t="s">
        <v>40</v>
      </c>
      <c r="D19" s="2">
        <v>0</v>
      </c>
      <c r="E19" s="2">
        <v>0</v>
      </c>
      <c r="F19" s="2">
        <v>2</v>
      </c>
      <c r="G19" s="2">
        <v>0</v>
      </c>
      <c r="H19" s="2">
        <v>2</v>
      </c>
      <c r="I19" s="2">
        <v>0</v>
      </c>
      <c r="J19" s="2">
        <v>3</v>
      </c>
      <c r="K19" s="2">
        <v>1</v>
      </c>
      <c r="L19" s="2">
        <v>0</v>
      </c>
      <c r="M19" s="9">
        <f t="shared" si="0"/>
        <v>0.9</v>
      </c>
      <c r="N19" s="2">
        <v>2</v>
      </c>
      <c r="O19" s="2">
        <v>2</v>
      </c>
      <c r="P19" s="2">
        <v>0</v>
      </c>
      <c r="Q19" s="2">
        <v>0</v>
      </c>
      <c r="R19" s="2">
        <v>0</v>
      </c>
      <c r="S19" s="2">
        <v>1</v>
      </c>
      <c r="T19" s="9">
        <f t="shared" si="1"/>
        <v>0.8</v>
      </c>
      <c r="U19" s="9">
        <f>ROUND(AVERAGE(D19:L19:N19:S19),1)</f>
        <v>0.9</v>
      </c>
    </row>
    <row r="20" spans="1:21" s="1" customFormat="1" ht="36">
      <c r="A20">
        <v>7</v>
      </c>
      <c r="B20" s="3" t="s">
        <v>36</v>
      </c>
      <c r="C20" s="4" t="s">
        <v>44</v>
      </c>
      <c r="D20" s="2">
        <v>0</v>
      </c>
      <c r="E20" s="2">
        <v>0</v>
      </c>
      <c r="F20" s="2">
        <v>1</v>
      </c>
      <c r="G20" s="2">
        <v>0</v>
      </c>
      <c r="H20" s="2">
        <v>2</v>
      </c>
      <c r="I20" s="2">
        <v>2</v>
      </c>
      <c r="J20" s="2">
        <v>3</v>
      </c>
      <c r="K20" s="2">
        <v>1</v>
      </c>
      <c r="L20" s="2">
        <v>0</v>
      </c>
      <c r="M20" s="9">
        <f t="shared" si="0"/>
        <v>1</v>
      </c>
      <c r="N20" s="2">
        <v>2</v>
      </c>
      <c r="O20" s="2">
        <v>2</v>
      </c>
      <c r="P20" s="2">
        <v>0</v>
      </c>
      <c r="Q20" s="2">
        <v>0</v>
      </c>
      <c r="R20" s="2">
        <v>0</v>
      </c>
      <c r="S20" s="2">
        <v>1</v>
      </c>
      <c r="T20" s="9">
        <f t="shared" si="1"/>
        <v>0.8</v>
      </c>
      <c r="U20" s="9">
        <f>ROUND(AVERAGE(D20:L20:N20:S20),1)</f>
        <v>0.9</v>
      </c>
    </row>
    <row r="21" spans="1:21" s="1" customFormat="1" ht="36">
      <c r="A21">
        <v>1</v>
      </c>
      <c r="B21" s="3" t="s">
        <v>36</v>
      </c>
      <c r="C21" s="4" t="s">
        <v>45</v>
      </c>
      <c r="D21" s="2">
        <v>0</v>
      </c>
      <c r="E21" s="2">
        <v>0</v>
      </c>
      <c r="F21" s="2">
        <v>1</v>
      </c>
      <c r="G21" s="2">
        <v>0</v>
      </c>
      <c r="H21" s="2">
        <v>2</v>
      </c>
      <c r="I21" s="2">
        <v>2</v>
      </c>
      <c r="J21" s="2">
        <v>3</v>
      </c>
      <c r="K21" s="2">
        <v>1</v>
      </c>
      <c r="L21" s="2">
        <v>0</v>
      </c>
      <c r="M21" s="9">
        <f t="shared" si="0"/>
        <v>1</v>
      </c>
      <c r="N21" s="2">
        <v>2</v>
      </c>
      <c r="O21" s="2">
        <v>2</v>
      </c>
      <c r="P21" s="2">
        <v>0</v>
      </c>
      <c r="Q21" s="2">
        <v>0</v>
      </c>
      <c r="R21" s="2">
        <v>0</v>
      </c>
      <c r="S21" s="2">
        <v>1</v>
      </c>
      <c r="T21" s="9">
        <f t="shared" si="1"/>
        <v>0.8</v>
      </c>
      <c r="U21" s="9">
        <f>ROUND(AVERAGE(D21:L21:N21:S21),1)</f>
        <v>0.9</v>
      </c>
    </row>
    <row r="22" spans="1:21" s="1" customFormat="1" ht="36">
      <c r="A22">
        <v>36</v>
      </c>
      <c r="B22" s="3" t="s">
        <v>36</v>
      </c>
      <c r="C22" s="4" t="s">
        <v>37</v>
      </c>
      <c r="D22" s="2">
        <v>0</v>
      </c>
      <c r="E22" s="2">
        <v>0</v>
      </c>
      <c r="F22" s="2">
        <v>2</v>
      </c>
      <c r="G22" s="2">
        <v>0</v>
      </c>
      <c r="H22" s="2">
        <v>0</v>
      </c>
      <c r="I22" s="2">
        <v>2</v>
      </c>
      <c r="J22" s="2">
        <v>3</v>
      </c>
      <c r="K22" s="2">
        <v>1</v>
      </c>
      <c r="L22" s="2">
        <v>0</v>
      </c>
      <c r="M22" s="9">
        <f t="shared" si="0"/>
        <v>0.9</v>
      </c>
      <c r="N22" s="2">
        <v>2</v>
      </c>
      <c r="O22" s="2">
        <v>3</v>
      </c>
      <c r="P22" s="2">
        <v>0</v>
      </c>
      <c r="Q22" s="2">
        <v>0</v>
      </c>
      <c r="R22" s="2">
        <v>0</v>
      </c>
      <c r="S22" s="2">
        <v>1</v>
      </c>
      <c r="T22" s="9">
        <f t="shared" si="1"/>
        <v>1</v>
      </c>
      <c r="U22" s="9">
        <f>ROUND(AVERAGE(D22:L22:N22:S22),1)</f>
        <v>0.9</v>
      </c>
    </row>
    <row r="23" spans="1:21" s="1" customFormat="1">
      <c r="A23">
        <v>32</v>
      </c>
      <c r="B23" s="3" t="s">
        <v>60</v>
      </c>
      <c r="C23" s="4" t="s">
        <v>63</v>
      </c>
      <c r="D23" s="2">
        <v>0</v>
      </c>
      <c r="E23" s="2">
        <v>2</v>
      </c>
      <c r="F23" s="2">
        <v>3</v>
      </c>
      <c r="G23" s="2">
        <v>0</v>
      </c>
      <c r="H23" s="2">
        <v>0</v>
      </c>
      <c r="I23" s="2">
        <v>0</v>
      </c>
      <c r="J23" s="2">
        <v>3</v>
      </c>
      <c r="K23" s="2">
        <v>1</v>
      </c>
      <c r="L23" s="2">
        <v>0</v>
      </c>
      <c r="M23" s="9">
        <f t="shared" si="0"/>
        <v>1</v>
      </c>
      <c r="N23" s="2">
        <v>0</v>
      </c>
      <c r="O23" s="2">
        <v>0</v>
      </c>
      <c r="P23" s="2">
        <v>0</v>
      </c>
      <c r="Q23" s="2">
        <v>1</v>
      </c>
      <c r="R23" s="2">
        <v>0</v>
      </c>
      <c r="S23" s="2">
        <v>1</v>
      </c>
      <c r="T23" s="9">
        <f t="shared" si="1"/>
        <v>0.3</v>
      </c>
      <c r="U23" s="9">
        <f>ROUND(AVERAGE(D23:L23:N23:S23),1)</f>
        <v>0.8</v>
      </c>
    </row>
    <row r="24" spans="1:21" s="1" customFormat="1">
      <c r="A24">
        <v>25</v>
      </c>
      <c r="B24" s="3" t="s">
        <v>20</v>
      </c>
      <c r="C24" s="4" t="s">
        <v>21</v>
      </c>
      <c r="D24" s="2">
        <v>0</v>
      </c>
      <c r="E24" s="2">
        <v>3</v>
      </c>
      <c r="F24" s="2">
        <v>2</v>
      </c>
      <c r="G24" s="2">
        <v>0</v>
      </c>
      <c r="H24" s="2">
        <v>0</v>
      </c>
      <c r="I24" s="2">
        <v>0</v>
      </c>
      <c r="J24" s="2">
        <v>3</v>
      </c>
      <c r="K24" s="2">
        <v>1</v>
      </c>
      <c r="L24" s="2">
        <v>0</v>
      </c>
      <c r="M24" s="9">
        <f t="shared" si="0"/>
        <v>1</v>
      </c>
      <c r="N24" s="2">
        <v>1</v>
      </c>
      <c r="O24" s="2">
        <v>0</v>
      </c>
      <c r="P24" s="2">
        <v>0</v>
      </c>
      <c r="Q24" s="2">
        <v>0</v>
      </c>
      <c r="R24" s="2">
        <v>0</v>
      </c>
      <c r="S24" s="2">
        <v>1</v>
      </c>
      <c r="T24" s="9">
        <f t="shared" si="1"/>
        <v>0.3</v>
      </c>
      <c r="U24" s="9">
        <f>ROUND(AVERAGE(D24:L24:N24:S24),1)</f>
        <v>0.8</v>
      </c>
    </row>
    <row r="25" spans="1:21" s="1" customFormat="1">
      <c r="A25"/>
      <c r="B25"/>
      <c r="C25" s="4" t="s">
        <v>72</v>
      </c>
      <c r="D25" s="8">
        <f t="shared" ref="D25:T25" si="2">AVERAGE(D13:D24)</f>
        <v>0.66666666666666663</v>
      </c>
      <c r="E25" s="8">
        <f t="shared" si="2"/>
        <v>1.1666666666666667</v>
      </c>
      <c r="F25" s="8">
        <f t="shared" si="2"/>
        <v>1.9166666666666667</v>
      </c>
      <c r="G25" s="8">
        <f t="shared" si="2"/>
        <v>0</v>
      </c>
      <c r="H25" s="8">
        <f t="shared" si="2"/>
        <v>1.1666666666666667</v>
      </c>
      <c r="I25" s="8">
        <f t="shared" si="2"/>
        <v>1</v>
      </c>
      <c r="J25" s="8">
        <f t="shared" si="2"/>
        <v>2.9166666666666665</v>
      </c>
      <c r="K25" s="8">
        <f t="shared" si="2"/>
        <v>1.3333333333333333</v>
      </c>
      <c r="L25" s="8">
        <f t="shared" si="2"/>
        <v>0</v>
      </c>
      <c r="M25" s="10">
        <f t="shared" si="2"/>
        <v>1.1166666666666667</v>
      </c>
      <c r="N25" s="8">
        <f t="shared" si="2"/>
        <v>1.25</v>
      </c>
      <c r="O25" s="8">
        <f t="shared" si="2"/>
        <v>1.5</v>
      </c>
      <c r="P25" s="8">
        <f t="shared" si="2"/>
        <v>0</v>
      </c>
      <c r="Q25" s="8">
        <f t="shared" si="2"/>
        <v>8.3333333333333329E-2</v>
      </c>
      <c r="R25" s="8">
        <f t="shared" si="2"/>
        <v>0</v>
      </c>
      <c r="S25" s="8">
        <f t="shared" si="2"/>
        <v>1</v>
      </c>
      <c r="T25" s="10">
        <f t="shared" si="2"/>
        <v>0.62499999999999989</v>
      </c>
      <c r="U25" s="10"/>
    </row>
    <row r="26" spans="1:21" s="1" customFormat="1" ht="24">
      <c r="A26">
        <v>11</v>
      </c>
      <c r="B26" s="3" t="s">
        <v>67</v>
      </c>
      <c r="C26" s="4" t="s">
        <v>68</v>
      </c>
      <c r="D26" s="2">
        <v>3</v>
      </c>
      <c r="E26" s="2">
        <v>3</v>
      </c>
      <c r="F26" s="2">
        <v>3</v>
      </c>
      <c r="G26" s="2">
        <v>0</v>
      </c>
      <c r="H26" s="2">
        <v>2</v>
      </c>
      <c r="I26" s="2">
        <v>0</v>
      </c>
      <c r="J26" s="2">
        <v>3</v>
      </c>
      <c r="K26" s="2">
        <v>2</v>
      </c>
      <c r="L26" s="2">
        <v>0</v>
      </c>
      <c r="M26" s="9">
        <f t="shared" ref="M26:M46" si="3">ROUND(AVERAGE(D26:L26),1)</f>
        <v>1.8</v>
      </c>
      <c r="N26" s="2">
        <v>2</v>
      </c>
      <c r="O26" s="2">
        <v>2</v>
      </c>
      <c r="P26" s="2">
        <v>0</v>
      </c>
      <c r="Q26" s="2">
        <v>0</v>
      </c>
      <c r="R26" s="2">
        <v>2</v>
      </c>
      <c r="S26" s="2">
        <v>2</v>
      </c>
      <c r="T26" s="9">
        <f t="shared" ref="T26:T46" si="4">ROUND(AVERAGE(N26:S26),1)</f>
        <v>1.3</v>
      </c>
      <c r="U26" s="9">
        <f>ROUND(AVERAGE(D26:L26:N26:S26),1)</f>
        <v>1.6</v>
      </c>
    </row>
    <row r="27" spans="1:21" s="1" customFormat="1">
      <c r="A27">
        <v>29</v>
      </c>
      <c r="B27" s="3" t="s">
        <v>20</v>
      </c>
      <c r="C27" s="4" t="s">
        <v>33</v>
      </c>
      <c r="D27" s="2">
        <v>2</v>
      </c>
      <c r="E27" s="2">
        <v>3</v>
      </c>
      <c r="F27" s="2">
        <v>2</v>
      </c>
      <c r="G27" s="2">
        <v>0</v>
      </c>
      <c r="H27" s="2">
        <v>0</v>
      </c>
      <c r="I27" s="2">
        <v>2</v>
      </c>
      <c r="J27" s="2">
        <v>3</v>
      </c>
      <c r="K27" s="2">
        <v>2</v>
      </c>
      <c r="L27" s="2">
        <v>0</v>
      </c>
      <c r="M27" s="9">
        <f t="shared" si="3"/>
        <v>1.6</v>
      </c>
      <c r="N27" s="2">
        <v>2</v>
      </c>
      <c r="O27" s="2">
        <v>2</v>
      </c>
      <c r="P27" s="2">
        <v>0</v>
      </c>
      <c r="Q27" s="2">
        <v>0</v>
      </c>
      <c r="R27" s="2">
        <v>0</v>
      </c>
      <c r="S27" s="2">
        <v>2</v>
      </c>
      <c r="T27" s="9">
        <f t="shared" si="4"/>
        <v>1</v>
      </c>
      <c r="U27" s="9">
        <f>ROUND(AVERAGE(D27:L27:N27:S27),1)</f>
        <v>1.4</v>
      </c>
    </row>
    <row r="28" spans="1:21" s="1" customFormat="1">
      <c r="A28">
        <v>5</v>
      </c>
      <c r="B28" s="3" t="s">
        <v>20</v>
      </c>
      <c r="C28" s="4" t="s">
        <v>25</v>
      </c>
      <c r="D28" s="2">
        <v>2</v>
      </c>
      <c r="E28" s="2">
        <v>1</v>
      </c>
      <c r="F28" s="2">
        <v>1</v>
      </c>
      <c r="G28" s="2">
        <v>0</v>
      </c>
      <c r="H28" s="2">
        <v>2</v>
      </c>
      <c r="I28" s="2">
        <v>2</v>
      </c>
      <c r="J28" s="2">
        <v>3</v>
      </c>
      <c r="K28" s="2">
        <v>2</v>
      </c>
      <c r="L28" s="2">
        <v>0</v>
      </c>
      <c r="M28" s="9">
        <f t="shared" si="3"/>
        <v>1.4</v>
      </c>
      <c r="N28" s="2">
        <v>2</v>
      </c>
      <c r="O28" s="2">
        <v>2</v>
      </c>
      <c r="P28" s="2">
        <v>0</v>
      </c>
      <c r="Q28" s="2">
        <v>0</v>
      </c>
      <c r="R28" s="2">
        <v>0</v>
      </c>
      <c r="S28" s="2">
        <v>2</v>
      </c>
      <c r="T28" s="9">
        <f t="shared" si="4"/>
        <v>1</v>
      </c>
      <c r="U28" s="9">
        <f>ROUND(AVERAGE(D28:L28:N28:S28),1)</f>
        <v>1.3</v>
      </c>
    </row>
    <row r="29" spans="1:21" s="1" customFormat="1" ht="36">
      <c r="A29">
        <v>38</v>
      </c>
      <c r="B29" s="3" t="s">
        <v>36</v>
      </c>
      <c r="C29" s="4" t="s">
        <v>38</v>
      </c>
      <c r="D29" s="2">
        <v>0</v>
      </c>
      <c r="E29" s="2">
        <v>3</v>
      </c>
      <c r="F29" s="2">
        <v>3</v>
      </c>
      <c r="G29" s="2">
        <v>0</v>
      </c>
      <c r="H29" s="2">
        <v>2</v>
      </c>
      <c r="I29" s="2">
        <v>0</v>
      </c>
      <c r="J29" s="2">
        <v>3</v>
      </c>
      <c r="K29" s="2">
        <v>1</v>
      </c>
      <c r="L29" s="2">
        <v>0</v>
      </c>
      <c r="M29" s="9">
        <f t="shared" si="3"/>
        <v>1.3</v>
      </c>
      <c r="N29" s="2">
        <v>2</v>
      </c>
      <c r="O29" s="2">
        <v>3</v>
      </c>
      <c r="P29" s="2">
        <v>0</v>
      </c>
      <c r="Q29" s="2">
        <v>0</v>
      </c>
      <c r="R29" s="2">
        <v>0</v>
      </c>
      <c r="S29" s="2">
        <v>2</v>
      </c>
      <c r="T29" s="9">
        <f t="shared" si="4"/>
        <v>1.2</v>
      </c>
      <c r="U29" s="9">
        <f>ROUND(AVERAGE(D29:L29:N29:S29),1)</f>
        <v>1.3</v>
      </c>
    </row>
    <row r="30" spans="1:21" s="1" customFormat="1" ht="24">
      <c r="A30">
        <v>35</v>
      </c>
      <c r="B30" s="3" t="s">
        <v>48</v>
      </c>
      <c r="C30" s="4" t="s">
        <v>54</v>
      </c>
      <c r="D30" s="2">
        <v>3</v>
      </c>
      <c r="E30" s="2">
        <v>0</v>
      </c>
      <c r="F30" s="2">
        <v>2</v>
      </c>
      <c r="G30" s="2">
        <v>0</v>
      </c>
      <c r="H30" s="2">
        <v>2</v>
      </c>
      <c r="I30" s="2">
        <v>2</v>
      </c>
      <c r="J30" s="2">
        <v>2</v>
      </c>
      <c r="K30" s="2">
        <v>1</v>
      </c>
      <c r="L30" s="2">
        <v>0</v>
      </c>
      <c r="M30" s="9">
        <f t="shared" si="3"/>
        <v>1.3</v>
      </c>
      <c r="N30" s="2">
        <v>2</v>
      </c>
      <c r="O30" s="2">
        <v>2</v>
      </c>
      <c r="P30" s="2">
        <v>0</v>
      </c>
      <c r="Q30" s="2">
        <v>0</v>
      </c>
      <c r="R30" s="2">
        <v>0</v>
      </c>
      <c r="S30" s="2">
        <v>2</v>
      </c>
      <c r="T30" s="9">
        <f t="shared" si="4"/>
        <v>1</v>
      </c>
      <c r="U30" s="9">
        <f>ROUND(AVERAGE(D30:L30:N30:S30),1)</f>
        <v>1.2</v>
      </c>
    </row>
    <row r="31" spans="1:21" s="1" customFormat="1">
      <c r="A31">
        <v>4</v>
      </c>
      <c r="B31" s="3" t="s">
        <v>20</v>
      </c>
      <c r="C31" s="4" t="s">
        <v>26</v>
      </c>
      <c r="D31" s="2">
        <v>2</v>
      </c>
      <c r="E31" s="2">
        <v>3</v>
      </c>
      <c r="F31" s="2">
        <v>2</v>
      </c>
      <c r="G31" s="2">
        <v>0</v>
      </c>
      <c r="H31" s="2">
        <v>0</v>
      </c>
      <c r="I31" s="2">
        <v>0</v>
      </c>
      <c r="J31" s="2">
        <v>3</v>
      </c>
      <c r="K31" s="2">
        <v>1</v>
      </c>
      <c r="L31" s="2">
        <v>0</v>
      </c>
      <c r="M31" s="9">
        <f t="shared" si="3"/>
        <v>1.2</v>
      </c>
      <c r="N31" s="2">
        <v>2</v>
      </c>
      <c r="O31" s="2">
        <v>3</v>
      </c>
      <c r="P31" s="2">
        <v>0</v>
      </c>
      <c r="Q31" s="2">
        <v>0</v>
      </c>
      <c r="R31" s="2">
        <v>0</v>
      </c>
      <c r="S31" s="2">
        <v>2</v>
      </c>
      <c r="T31" s="9">
        <f t="shared" si="4"/>
        <v>1.2</v>
      </c>
      <c r="U31" s="9">
        <f>ROUND(AVERAGE(D31:L31:N31:S31),1)</f>
        <v>1.2</v>
      </c>
    </row>
    <row r="32" spans="1:21" s="1" customFormat="1">
      <c r="A32">
        <v>22</v>
      </c>
      <c r="B32" s="3" t="s">
        <v>20</v>
      </c>
      <c r="C32" s="4" t="s">
        <v>28</v>
      </c>
      <c r="D32" s="2">
        <v>2</v>
      </c>
      <c r="E32" s="2">
        <v>1</v>
      </c>
      <c r="F32" s="2">
        <v>2</v>
      </c>
      <c r="G32" s="2">
        <v>0</v>
      </c>
      <c r="H32" s="2">
        <v>0</v>
      </c>
      <c r="I32" s="2">
        <v>0</v>
      </c>
      <c r="J32" s="2">
        <v>3</v>
      </c>
      <c r="K32" s="2">
        <v>3</v>
      </c>
      <c r="L32" s="2">
        <v>0</v>
      </c>
      <c r="M32" s="9">
        <f t="shared" si="3"/>
        <v>1.2</v>
      </c>
      <c r="N32" s="2">
        <v>3</v>
      </c>
      <c r="O32" s="2">
        <v>2</v>
      </c>
      <c r="P32" s="2">
        <v>0</v>
      </c>
      <c r="Q32" s="2">
        <v>0</v>
      </c>
      <c r="R32" s="2">
        <v>0</v>
      </c>
      <c r="S32" s="2">
        <v>2</v>
      </c>
      <c r="T32" s="9">
        <f t="shared" si="4"/>
        <v>1.2</v>
      </c>
      <c r="U32" s="9">
        <f>ROUND(AVERAGE(D32:L32:N32:S32),1)</f>
        <v>1.2</v>
      </c>
    </row>
    <row r="33" spans="1:21" s="1" customFormat="1" ht="24">
      <c r="A33">
        <v>18</v>
      </c>
      <c r="B33" s="4" t="s">
        <v>65</v>
      </c>
      <c r="C33" s="4" t="s">
        <v>66</v>
      </c>
      <c r="D33" s="2">
        <v>0</v>
      </c>
      <c r="E33" s="2">
        <v>0</v>
      </c>
      <c r="F33" s="2">
        <v>3</v>
      </c>
      <c r="G33" s="2">
        <v>0</v>
      </c>
      <c r="H33" s="2">
        <v>0</v>
      </c>
      <c r="I33" s="2">
        <v>0</v>
      </c>
      <c r="J33" s="2">
        <v>3</v>
      </c>
      <c r="K33" s="2">
        <v>2</v>
      </c>
      <c r="L33" s="2">
        <v>0</v>
      </c>
      <c r="M33" s="9">
        <f t="shared" si="3"/>
        <v>0.9</v>
      </c>
      <c r="N33" s="2">
        <v>2</v>
      </c>
      <c r="O33" s="2">
        <v>2</v>
      </c>
      <c r="P33" s="2">
        <v>0</v>
      </c>
      <c r="Q33" s="2">
        <v>1</v>
      </c>
      <c r="R33" s="2">
        <v>3</v>
      </c>
      <c r="S33" s="2">
        <v>2</v>
      </c>
      <c r="T33" s="9">
        <f t="shared" si="4"/>
        <v>1.7</v>
      </c>
      <c r="U33" s="9">
        <f>ROUND(AVERAGE(D33:L33:N33:S33),1)</f>
        <v>1.2</v>
      </c>
    </row>
    <row r="34" spans="1:21" s="1" customFormat="1" ht="36">
      <c r="A34">
        <v>8</v>
      </c>
      <c r="B34" s="3" t="s">
        <v>36</v>
      </c>
      <c r="C34" s="4" t="s">
        <v>42</v>
      </c>
      <c r="D34" s="2">
        <v>0</v>
      </c>
      <c r="E34" s="2">
        <v>0</v>
      </c>
      <c r="F34" s="2">
        <v>2</v>
      </c>
      <c r="G34" s="2">
        <v>0</v>
      </c>
      <c r="H34" s="2">
        <v>2</v>
      </c>
      <c r="I34" s="2">
        <v>2</v>
      </c>
      <c r="J34" s="2">
        <v>3</v>
      </c>
      <c r="K34" s="2">
        <v>1</v>
      </c>
      <c r="L34" s="2">
        <v>0</v>
      </c>
      <c r="M34" s="9">
        <f t="shared" si="3"/>
        <v>1.1000000000000001</v>
      </c>
      <c r="N34" s="2">
        <v>2</v>
      </c>
      <c r="O34" s="2">
        <v>2</v>
      </c>
      <c r="P34" s="2">
        <v>0</v>
      </c>
      <c r="Q34" s="2">
        <v>0</v>
      </c>
      <c r="R34" s="2">
        <v>0</v>
      </c>
      <c r="S34" s="2">
        <v>2</v>
      </c>
      <c r="T34" s="9">
        <f t="shared" si="4"/>
        <v>1</v>
      </c>
      <c r="U34" s="9">
        <f>ROUND(AVERAGE(D34:L34:N34:S34),1)</f>
        <v>1.1000000000000001</v>
      </c>
    </row>
    <row r="35" spans="1:21" s="1" customFormat="1" ht="36">
      <c r="A35">
        <v>39</v>
      </c>
      <c r="B35" s="3" t="s">
        <v>36</v>
      </c>
      <c r="C35" s="4" t="s">
        <v>41</v>
      </c>
      <c r="D35" s="2">
        <v>0</v>
      </c>
      <c r="E35" s="2">
        <v>0</v>
      </c>
      <c r="F35" s="2">
        <v>3</v>
      </c>
      <c r="G35" s="2">
        <v>0</v>
      </c>
      <c r="H35" s="2">
        <v>2</v>
      </c>
      <c r="I35" s="2">
        <v>0</v>
      </c>
      <c r="J35" s="2">
        <v>3</v>
      </c>
      <c r="K35" s="2">
        <v>2</v>
      </c>
      <c r="L35" s="2">
        <v>0</v>
      </c>
      <c r="M35" s="9">
        <f t="shared" si="3"/>
        <v>1.1000000000000001</v>
      </c>
      <c r="N35" s="2">
        <v>1</v>
      </c>
      <c r="O35" s="2">
        <v>0</v>
      </c>
      <c r="P35" s="2">
        <v>0</v>
      </c>
      <c r="Q35" s="2">
        <v>0</v>
      </c>
      <c r="R35" s="2">
        <v>0</v>
      </c>
      <c r="S35" s="2">
        <v>2</v>
      </c>
      <c r="T35" s="9">
        <f t="shared" si="4"/>
        <v>0.5</v>
      </c>
      <c r="U35" s="9">
        <f>ROUND(AVERAGE(D35:L35:N35:S35),1)</f>
        <v>0.9</v>
      </c>
    </row>
    <row r="36" spans="1:21" s="1" customFormat="1">
      <c r="A36">
        <v>28</v>
      </c>
      <c r="B36" s="3" t="s">
        <v>20</v>
      </c>
      <c r="C36" s="4" t="s">
        <v>29</v>
      </c>
      <c r="D36" s="2">
        <v>0</v>
      </c>
      <c r="E36" s="2">
        <v>0</v>
      </c>
      <c r="F36" s="2">
        <v>1</v>
      </c>
      <c r="G36" s="2">
        <v>0</v>
      </c>
      <c r="H36" s="2">
        <v>2</v>
      </c>
      <c r="I36" s="2">
        <v>2</v>
      </c>
      <c r="J36" s="2">
        <v>2</v>
      </c>
      <c r="K36" s="2">
        <v>1</v>
      </c>
      <c r="L36" s="2">
        <v>0</v>
      </c>
      <c r="M36" s="9">
        <f t="shared" si="3"/>
        <v>0.9</v>
      </c>
      <c r="N36" s="2">
        <v>1</v>
      </c>
      <c r="O36" s="2">
        <v>2</v>
      </c>
      <c r="P36" s="2">
        <v>0</v>
      </c>
      <c r="Q36" s="2">
        <v>0</v>
      </c>
      <c r="R36" s="2">
        <v>0</v>
      </c>
      <c r="S36" s="2">
        <v>2</v>
      </c>
      <c r="T36" s="9">
        <f t="shared" si="4"/>
        <v>0.8</v>
      </c>
      <c r="U36" s="9">
        <f>ROUND(AVERAGE(D36:L36:N36:S36),1)</f>
        <v>0.9</v>
      </c>
    </row>
    <row r="37" spans="1:21" s="1" customFormat="1">
      <c r="A37">
        <v>12</v>
      </c>
      <c r="B37" s="3" t="s">
        <v>48</v>
      </c>
      <c r="C37" s="4" t="s">
        <v>58</v>
      </c>
      <c r="D37" s="2">
        <v>2</v>
      </c>
      <c r="E37" s="2">
        <v>0</v>
      </c>
      <c r="F37" s="2">
        <v>2</v>
      </c>
      <c r="G37" s="2">
        <v>0</v>
      </c>
      <c r="H37" s="2">
        <v>0</v>
      </c>
      <c r="I37" s="2">
        <v>0</v>
      </c>
      <c r="J37" s="2">
        <v>2</v>
      </c>
      <c r="K37" s="2">
        <v>1</v>
      </c>
      <c r="L37" s="2">
        <v>0</v>
      </c>
      <c r="M37" s="9">
        <f t="shared" si="3"/>
        <v>0.8</v>
      </c>
      <c r="N37" s="2">
        <v>2</v>
      </c>
      <c r="O37" s="2">
        <v>3</v>
      </c>
      <c r="P37" s="2">
        <v>0</v>
      </c>
      <c r="Q37" s="2">
        <v>0</v>
      </c>
      <c r="R37" s="2">
        <v>0</v>
      </c>
      <c r="S37" s="2">
        <v>2</v>
      </c>
      <c r="T37" s="9">
        <f t="shared" si="4"/>
        <v>1.2</v>
      </c>
      <c r="U37" s="9">
        <f>ROUND(AVERAGE(D37:L37:N37:S37),1)</f>
        <v>0.9</v>
      </c>
    </row>
    <row r="38" spans="1:21" s="1" customFormat="1">
      <c r="A38">
        <v>24</v>
      </c>
      <c r="B38" s="3" t="s">
        <v>20</v>
      </c>
      <c r="C38" s="4" t="s">
        <v>24</v>
      </c>
      <c r="D38" s="2">
        <v>2</v>
      </c>
      <c r="E38" s="2">
        <v>3</v>
      </c>
      <c r="F38" s="2">
        <v>1</v>
      </c>
      <c r="G38" s="2">
        <v>1</v>
      </c>
      <c r="H38" s="2">
        <v>2</v>
      </c>
      <c r="I38" s="2">
        <v>2</v>
      </c>
      <c r="J38" s="2">
        <v>3</v>
      </c>
      <c r="K38" s="2">
        <v>1</v>
      </c>
      <c r="L38" s="2">
        <v>0</v>
      </c>
      <c r="M38" s="9">
        <f t="shared" si="3"/>
        <v>1.7</v>
      </c>
      <c r="N38" s="2">
        <v>2</v>
      </c>
      <c r="O38" s="2">
        <v>2</v>
      </c>
      <c r="P38" s="2">
        <v>3</v>
      </c>
      <c r="Q38" s="2">
        <v>0</v>
      </c>
      <c r="R38" s="2">
        <v>0</v>
      </c>
      <c r="S38" s="2">
        <v>3</v>
      </c>
      <c r="T38" s="9">
        <f t="shared" si="4"/>
        <v>1.7</v>
      </c>
      <c r="U38" s="9">
        <f>ROUND(AVERAGE(D38:L38:N38:S38),1)</f>
        <v>1.7</v>
      </c>
    </row>
    <row r="39" spans="1:21" s="1" customFormat="1">
      <c r="A39">
        <v>9</v>
      </c>
      <c r="B39" s="3" t="s">
        <v>48</v>
      </c>
      <c r="C39" s="4" t="s">
        <v>53</v>
      </c>
      <c r="D39" s="2">
        <v>3</v>
      </c>
      <c r="E39" s="2">
        <v>2</v>
      </c>
      <c r="F39" s="2">
        <v>2</v>
      </c>
      <c r="G39" s="2">
        <v>0</v>
      </c>
      <c r="H39" s="2">
        <v>0</v>
      </c>
      <c r="I39" s="2">
        <v>0</v>
      </c>
      <c r="J39" s="2">
        <v>3</v>
      </c>
      <c r="K39" s="2">
        <v>2</v>
      </c>
      <c r="L39" s="2">
        <v>0</v>
      </c>
      <c r="M39" s="9">
        <f t="shared" si="3"/>
        <v>1.3</v>
      </c>
      <c r="N39" s="2">
        <v>2</v>
      </c>
      <c r="O39" s="2">
        <v>2</v>
      </c>
      <c r="P39" s="2">
        <v>0</v>
      </c>
      <c r="Q39" s="2">
        <v>0</v>
      </c>
      <c r="R39" s="2">
        <v>0</v>
      </c>
      <c r="S39" s="2">
        <v>3</v>
      </c>
      <c r="T39" s="9">
        <f t="shared" si="4"/>
        <v>1.2</v>
      </c>
      <c r="U39" s="9">
        <f>ROUND(AVERAGE(D39:L39:N39:S39),1)</f>
        <v>1.3</v>
      </c>
    </row>
    <row r="40" spans="1:21" s="1" customFormat="1" ht="24">
      <c r="A40">
        <v>26</v>
      </c>
      <c r="B40" s="3" t="s">
        <v>20</v>
      </c>
      <c r="C40" s="4" t="s">
        <v>30</v>
      </c>
      <c r="D40" s="2">
        <v>2</v>
      </c>
      <c r="E40" s="2">
        <v>0</v>
      </c>
      <c r="F40" s="2">
        <v>3</v>
      </c>
      <c r="G40" s="2">
        <v>2</v>
      </c>
      <c r="H40" s="2">
        <v>0</v>
      </c>
      <c r="I40" s="2">
        <v>0</v>
      </c>
      <c r="J40" s="2">
        <v>3</v>
      </c>
      <c r="K40" s="2">
        <v>2</v>
      </c>
      <c r="L40" s="2">
        <v>0</v>
      </c>
      <c r="M40" s="9">
        <f t="shared" si="3"/>
        <v>1.3</v>
      </c>
      <c r="N40" s="2">
        <v>2</v>
      </c>
      <c r="O40" s="2">
        <v>2</v>
      </c>
      <c r="P40" s="2">
        <v>0</v>
      </c>
      <c r="Q40" s="2">
        <v>0</v>
      </c>
      <c r="R40" s="2">
        <v>0</v>
      </c>
      <c r="S40" s="2">
        <v>3</v>
      </c>
      <c r="T40" s="9">
        <f t="shared" si="4"/>
        <v>1.2</v>
      </c>
      <c r="U40" s="9">
        <f>ROUND(AVERAGE(D40:L40:N40:S40),1)</f>
        <v>1.3</v>
      </c>
    </row>
    <row r="41" spans="1:21" s="1" customFormat="1">
      <c r="A41">
        <v>15</v>
      </c>
      <c r="B41" s="3" t="s">
        <v>48</v>
      </c>
      <c r="C41" s="4" t="s">
        <v>59</v>
      </c>
      <c r="D41" s="2">
        <v>3</v>
      </c>
      <c r="E41" s="2">
        <v>0</v>
      </c>
      <c r="F41" s="2">
        <v>2</v>
      </c>
      <c r="G41" s="2">
        <v>0</v>
      </c>
      <c r="H41" s="2">
        <v>2</v>
      </c>
      <c r="I41" s="2">
        <v>2</v>
      </c>
      <c r="J41" s="2">
        <v>2</v>
      </c>
      <c r="K41" s="2">
        <v>1</v>
      </c>
      <c r="L41" s="2">
        <v>0</v>
      </c>
      <c r="M41" s="9">
        <f t="shared" si="3"/>
        <v>1.3</v>
      </c>
      <c r="N41" s="2">
        <v>2</v>
      </c>
      <c r="O41" s="2">
        <v>2</v>
      </c>
      <c r="P41" s="2">
        <v>0</v>
      </c>
      <c r="Q41" s="2">
        <v>0</v>
      </c>
      <c r="R41" s="2">
        <v>0</v>
      </c>
      <c r="S41" s="2">
        <v>3</v>
      </c>
      <c r="T41" s="9">
        <f t="shared" si="4"/>
        <v>1.2</v>
      </c>
      <c r="U41" s="9">
        <f>ROUND(AVERAGE(D41:L41:N41:S41),1)</f>
        <v>1.3</v>
      </c>
    </row>
    <row r="42" spans="1:21" s="1" customFormat="1" ht="36">
      <c r="A42">
        <v>17</v>
      </c>
      <c r="B42" s="3" t="s">
        <v>60</v>
      </c>
      <c r="C42" s="4" t="s">
        <v>61</v>
      </c>
      <c r="D42" s="2">
        <v>3</v>
      </c>
      <c r="E42" s="2">
        <v>1</v>
      </c>
      <c r="F42" s="2">
        <v>2</v>
      </c>
      <c r="G42" s="2">
        <v>0</v>
      </c>
      <c r="H42" s="2">
        <v>0</v>
      </c>
      <c r="I42" s="2">
        <v>2</v>
      </c>
      <c r="J42" s="2">
        <v>2</v>
      </c>
      <c r="K42" s="2">
        <v>1</v>
      </c>
      <c r="L42" s="2">
        <v>0</v>
      </c>
      <c r="M42" s="9">
        <f t="shared" si="3"/>
        <v>1.2</v>
      </c>
      <c r="N42" s="2">
        <v>2</v>
      </c>
      <c r="O42" s="2">
        <v>2</v>
      </c>
      <c r="P42" s="2">
        <v>0</v>
      </c>
      <c r="Q42" s="2">
        <v>0</v>
      </c>
      <c r="R42" s="2">
        <v>2</v>
      </c>
      <c r="S42" s="2">
        <v>3</v>
      </c>
      <c r="T42" s="9">
        <f t="shared" si="4"/>
        <v>1.5</v>
      </c>
      <c r="U42" s="9">
        <f>ROUND(AVERAGE(D42:L42:N42:S42),1)</f>
        <v>1.3</v>
      </c>
    </row>
    <row r="43" spans="1:21" s="1" customFormat="1" ht="24">
      <c r="A43">
        <v>19</v>
      </c>
      <c r="B43" s="3" t="s">
        <v>48</v>
      </c>
      <c r="C43" s="4" t="s">
        <v>49</v>
      </c>
      <c r="D43" s="2">
        <v>0</v>
      </c>
      <c r="E43" s="2">
        <v>0</v>
      </c>
      <c r="F43" s="2">
        <v>2</v>
      </c>
      <c r="G43" s="2">
        <v>0</v>
      </c>
      <c r="H43" s="2">
        <v>2</v>
      </c>
      <c r="I43" s="2">
        <v>0</v>
      </c>
      <c r="J43" s="2">
        <v>3</v>
      </c>
      <c r="K43" s="2">
        <v>1</v>
      </c>
      <c r="L43" s="2">
        <v>0</v>
      </c>
      <c r="M43" s="9">
        <f t="shared" si="3"/>
        <v>0.9</v>
      </c>
      <c r="N43" s="2">
        <v>2</v>
      </c>
      <c r="O43" s="2">
        <v>3</v>
      </c>
      <c r="P43" s="2">
        <v>0</v>
      </c>
      <c r="Q43" s="2">
        <v>0</v>
      </c>
      <c r="R43" s="2">
        <v>0</v>
      </c>
      <c r="S43" s="2">
        <v>3</v>
      </c>
      <c r="T43" s="9">
        <f t="shared" si="4"/>
        <v>1.3</v>
      </c>
      <c r="U43" s="9">
        <f>ROUND(AVERAGE(D43:L43:N43:S43),1)</f>
        <v>1.1000000000000001</v>
      </c>
    </row>
    <row r="44" spans="1:21" s="1" customFormat="1">
      <c r="A44">
        <v>21</v>
      </c>
      <c r="B44" s="3" t="s">
        <v>48</v>
      </c>
      <c r="C44" s="4" t="s">
        <v>52</v>
      </c>
      <c r="D44" s="2">
        <v>3</v>
      </c>
      <c r="E44" s="2">
        <v>0</v>
      </c>
      <c r="F44" s="2">
        <v>3</v>
      </c>
      <c r="G44" s="2">
        <v>0</v>
      </c>
      <c r="H44" s="2">
        <v>0</v>
      </c>
      <c r="I44" s="2">
        <v>0</v>
      </c>
      <c r="J44" s="2">
        <v>3</v>
      </c>
      <c r="K44" s="2">
        <v>2</v>
      </c>
      <c r="L44" s="2">
        <v>0</v>
      </c>
      <c r="M44" s="9">
        <f t="shared" si="3"/>
        <v>1.2</v>
      </c>
      <c r="N44" s="2">
        <v>1</v>
      </c>
      <c r="O44" s="2">
        <v>0</v>
      </c>
      <c r="P44" s="2">
        <v>0</v>
      </c>
      <c r="Q44" s="2">
        <v>0</v>
      </c>
      <c r="R44" s="2">
        <v>0</v>
      </c>
      <c r="S44" s="2">
        <v>3</v>
      </c>
      <c r="T44" s="9">
        <f t="shared" si="4"/>
        <v>0.7</v>
      </c>
      <c r="U44" s="9">
        <f>ROUND(AVERAGE(D44:L44:N44:S44),1)</f>
        <v>1</v>
      </c>
    </row>
    <row r="45" spans="1:21" s="1" customFormat="1">
      <c r="A45">
        <v>14</v>
      </c>
      <c r="B45" s="3" t="s">
        <v>20</v>
      </c>
      <c r="C45" s="4" t="s">
        <v>35</v>
      </c>
      <c r="D45" s="2">
        <v>2</v>
      </c>
      <c r="E45" s="2">
        <v>0</v>
      </c>
      <c r="F45" s="2">
        <v>1</v>
      </c>
      <c r="G45" s="2">
        <v>0</v>
      </c>
      <c r="H45" s="2">
        <v>0</v>
      </c>
      <c r="I45" s="2">
        <v>0</v>
      </c>
      <c r="J45" s="2">
        <v>3</v>
      </c>
      <c r="K45" s="2">
        <v>2</v>
      </c>
      <c r="L45" s="2">
        <v>0</v>
      </c>
      <c r="M45" s="9">
        <f t="shared" si="3"/>
        <v>0.9</v>
      </c>
      <c r="N45" s="2">
        <v>2</v>
      </c>
      <c r="O45" s="2">
        <v>2</v>
      </c>
      <c r="P45" s="2">
        <v>0</v>
      </c>
      <c r="Q45" s="2">
        <v>0</v>
      </c>
      <c r="R45" s="2">
        <v>0</v>
      </c>
      <c r="S45" s="2">
        <v>3</v>
      </c>
      <c r="T45" s="9">
        <f t="shared" si="4"/>
        <v>1.2</v>
      </c>
      <c r="U45" s="9">
        <f>ROUND(AVERAGE(D45:L45:N45:S45),1)</f>
        <v>1</v>
      </c>
    </row>
    <row r="46" spans="1:21" ht="24">
      <c r="A46">
        <v>27</v>
      </c>
      <c r="B46" s="3" t="s">
        <v>20</v>
      </c>
      <c r="C46" s="4" t="s">
        <v>31</v>
      </c>
      <c r="D46" s="2">
        <v>0</v>
      </c>
      <c r="E46" s="2">
        <v>0</v>
      </c>
      <c r="F46" s="2">
        <v>2</v>
      </c>
      <c r="G46" s="2">
        <v>0</v>
      </c>
      <c r="H46" s="2">
        <v>0</v>
      </c>
      <c r="I46" s="2">
        <v>0</v>
      </c>
      <c r="J46" s="2">
        <v>3</v>
      </c>
      <c r="K46" s="2">
        <v>2</v>
      </c>
      <c r="L46" s="2">
        <v>0</v>
      </c>
      <c r="M46" s="9">
        <f t="shared" si="3"/>
        <v>0.8</v>
      </c>
      <c r="N46" s="2">
        <v>1</v>
      </c>
      <c r="O46" s="2">
        <v>3</v>
      </c>
      <c r="P46" s="2">
        <v>0</v>
      </c>
      <c r="Q46" s="2">
        <v>0</v>
      </c>
      <c r="R46" s="2">
        <v>0</v>
      </c>
      <c r="S46" s="2">
        <v>3</v>
      </c>
      <c r="T46" s="9">
        <f t="shared" si="4"/>
        <v>1.2</v>
      </c>
      <c r="U46" s="9">
        <f>ROUND(AVERAGE(D46:L46:N46:S46),1)</f>
        <v>0.9</v>
      </c>
    </row>
  </sheetData>
  <autoFilter ref="A1:U46" xr:uid="{B0B795A0-1AFE-4844-856A-DE820D94F206}">
    <sortState xmlns:xlrd2="http://schemas.microsoft.com/office/spreadsheetml/2017/richdata2" ref="A2:U46">
      <sortCondition ref="S1:S4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Projetos mpt®</dc:creator>
  <cp:keywords/>
  <dc:description/>
  <cp:lastModifiedBy>Utilizador Convidado</cp:lastModifiedBy>
  <cp:revision/>
  <dcterms:created xsi:type="dcterms:W3CDTF">2023-11-13T10:08:37Z</dcterms:created>
  <dcterms:modified xsi:type="dcterms:W3CDTF">2023-11-28T16:29:00Z</dcterms:modified>
  <cp:category/>
  <cp:contentStatus/>
</cp:coreProperties>
</file>